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ipe\Desktop\WEB\"/>
    </mc:Choice>
  </mc:AlternateContent>
  <xr:revisionPtr revIDLastSave="0" documentId="8_{77C049EA-B67C-4F39-8BDB-920F15218B50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1-2024" sheetId="1" r:id="rId1"/>
    <sheet name="2-2024" sheetId="2" r:id="rId2"/>
    <sheet name="3-2024" sheetId="4" r:id="rId3"/>
    <sheet name="4-2024" sheetId="5" r:id="rId4"/>
    <sheet name="5-2024 " sheetId="6" r:id="rId5"/>
    <sheet name="6-2024" sheetId="7" r:id="rId6"/>
    <sheet name="7-2024" sheetId="8" r:id="rId7"/>
    <sheet name="8-2024" sheetId="9" r:id="rId8"/>
    <sheet name="9-2024" sheetId="10" r:id="rId9"/>
  </sheets>
  <definedNames>
    <definedName name="b" localSheetId="5">'1-2024'!#REF!</definedName>
    <definedName name="b" localSheetId="6">'1-2024'!#REF!</definedName>
    <definedName name="b" localSheetId="7">'1-2024'!#REF!</definedName>
    <definedName name="b" localSheetId="8">'1-2024'!#REF!</definedName>
    <definedName name="b">'1-2024'!#REF!</definedName>
    <definedName name="Br_fakture" localSheetId="1">#REF!</definedName>
    <definedName name="Br_fakture" localSheetId="2">#REF!</definedName>
    <definedName name="Br_fakture" localSheetId="3">#REF!</definedName>
    <definedName name="Br_fakture" localSheetId="4">#REF!</definedName>
    <definedName name="Br_fakture" localSheetId="5">#REF!</definedName>
    <definedName name="Br_fakture" localSheetId="6">#REF!</definedName>
    <definedName name="Br_fakture" localSheetId="7">#REF!</definedName>
    <definedName name="Br_fakture" localSheetId="8">#REF!</definedName>
    <definedName name="Br_fakture">#REF!</definedName>
    <definedName name="NazivTvrtke" localSheetId="1">'2-2024'!#REF!</definedName>
    <definedName name="NazivTvrtke" localSheetId="2">'3-2024'!#REF!</definedName>
    <definedName name="NazivTvrtke" localSheetId="3">'4-2024'!#REF!</definedName>
    <definedName name="NazivTvrtke" localSheetId="4">'5-2024 '!#REF!</definedName>
    <definedName name="NazivTvrtke" localSheetId="5">'6-2024'!#REF!</definedName>
    <definedName name="NazivTvrtke" localSheetId="6">'7-2024'!#REF!</definedName>
    <definedName name="NazivTvrtke" localSheetId="7">'8-2024'!#REF!</definedName>
    <definedName name="NazivTvrtke" localSheetId="8">'9-2024'!#REF!</definedName>
    <definedName name="NazivTvrtke">'1-2024'!#REF!</definedName>
    <definedName name="p">'1-2024'!#REF!</definedName>
    <definedName name="png">'1-2024'!#REF!</definedName>
    <definedName name="PojedinostiOBrFakture">"PojedinostiOFakturi[Br fakture]"</definedName>
    <definedName name="rngInvoice" localSheetId="1">'2-2024'!#REF!</definedName>
    <definedName name="rngInvoice" localSheetId="2">'3-2024'!#REF!</definedName>
    <definedName name="rngInvoice" localSheetId="3">'4-2024'!#REF!</definedName>
    <definedName name="rngInvoice" localSheetId="4">'5-2024 '!#REF!</definedName>
    <definedName name="rngInvoice" localSheetId="5">'6-2024'!#REF!</definedName>
    <definedName name="rngInvoice" localSheetId="6">'7-2024'!#REF!</definedName>
    <definedName name="rngInvoice" localSheetId="7">'8-2024'!#REF!</definedName>
    <definedName name="rngInvoice" localSheetId="8">'9-2024'!#REF!</definedName>
    <definedName name="rngInvoice">'1-2024'!#REF!</definedName>
    <definedName name="TraženjeKupca" localSheetId="1">#REF!</definedName>
    <definedName name="TraženjeKupca" localSheetId="2">#REF!</definedName>
    <definedName name="TraženjeKupca" localSheetId="3">#REF!</definedName>
    <definedName name="TraženjeKupca" localSheetId="4">#REF!</definedName>
    <definedName name="TraženjeKupca" localSheetId="5">#REF!</definedName>
    <definedName name="TraženjeKupca" localSheetId="6">#REF!</definedName>
    <definedName name="TraženjeKupca" localSheetId="7">#REF!</definedName>
    <definedName name="TraženjeKupca" localSheetId="8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0" l="1" a="1"/>
  <c r="B12" i="10" s="1"/>
  <c r="C12" i="10" a="1"/>
  <c r="C12" i="10" s="1"/>
  <c r="C13" i="7"/>
  <c r="B13" i="10" a="1"/>
  <c r="B13" i="10" s="1"/>
  <c r="C13" i="10" a="1"/>
  <c r="C13" i="10" s="1"/>
  <c r="B14" i="10" a="1"/>
  <c r="B14" i="10" s="1"/>
  <c r="C14" i="10" a="1"/>
  <c r="C14" i="10" s="1"/>
  <c r="C15" i="10"/>
  <c r="B15" i="10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C7" i="10" a="1"/>
  <c r="C7" i="10" s="1"/>
  <c r="B7" i="10" a="1"/>
  <c r="B7" i="10" s="1"/>
  <c r="E26" i="9" l="1"/>
  <c r="C12" i="9"/>
  <c r="B12" i="9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C7" i="9" a="1"/>
  <c r="C7" i="9" s="1"/>
  <c r="B7" i="9" a="1"/>
  <c r="B7" i="9" s="1"/>
  <c r="E28" i="10" l="1"/>
  <c r="C13" i="8" a="1"/>
  <c r="C13" i="8" s="1"/>
  <c r="B13" i="8" a="1"/>
  <c r="B13" i="8" s="1"/>
  <c r="C12" i="8"/>
  <c r="B12" i="8"/>
  <c r="C11" i="8" a="1"/>
  <c r="C11" i="8" s="1"/>
  <c r="B11" i="8" a="1"/>
  <c r="B11" i="8" s="1"/>
  <c r="C10" i="8" a="1"/>
  <c r="C10" i="8" s="1"/>
  <c r="B10" i="8" a="1"/>
  <c r="B10" i="8" s="1"/>
  <c r="C9" i="8" a="1"/>
  <c r="C9" i="8" s="1"/>
  <c r="B9" i="8" a="1"/>
  <c r="B9" i="8" s="1"/>
  <c r="C7" i="8" a="1"/>
  <c r="C7" i="8" s="1"/>
  <c r="B7" i="8" a="1"/>
  <c r="B7" i="8" s="1"/>
  <c r="E35" i="8" l="1"/>
  <c r="B11" i="7" a="1"/>
  <c r="B11" i="7" s="1"/>
  <c r="C11" i="7" a="1"/>
  <c r="C11" i="7" s="1"/>
  <c r="B13" i="7" a="1"/>
  <c r="B13" i="7" s="1"/>
  <c r="C14" i="4"/>
  <c r="C12" i="7"/>
  <c r="B12" i="7"/>
  <c r="C10" i="7" a="1"/>
  <c r="C10" i="7" s="1"/>
  <c r="B10" i="7" a="1"/>
  <c r="B10" i="7" s="1"/>
  <c r="C9" i="7" a="1"/>
  <c r="C9" i="7" s="1"/>
  <c r="B9" i="7" a="1"/>
  <c r="B9" i="7" s="1"/>
  <c r="C7" i="7" a="1"/>
  <c r="C7" i="7" s="1"/>
  <c r="B7" i="7" a="1"/>
  <c r="B7" i="7" s="1"/>
  <c r="E32" i="6"/>
  <c r="C11" i="6"/>
  <c r="B11" i="6"/>
  <c r="C10" i="6" a="1"/>
  <c r="C10" i="6" s="1"/>
  <c r="B10" i="6" a="1"/>
  <c r="B10" i="6" s="1"/>
  <c r="C9" i="6" a="1"/>
  <c r="C9" i="6" s="1"/>
  <c r="B9" i="6" a="1"/>
  <c r="B9" i="6" s="1"/>
  <c r="C7" i="6" a="1"/>
  <c r="C7" i="6" s="1"/>
  <c r="B7" i="6" a="1"/>
  <c r="B7" i="6" s="1"/>
  <c r="E28" i="5"/>
  <c r="C13" i="5" a="1"/>
  <c r="C13" i="5" s="1"/>
  <c r="B13" i="5" a="1"/>
  <c r="B13" i="5" s="1"/>
  <c r="C11" i="5" a="1"/>
  <c r="C11" i="5" s="1"/>
  <c r="B11" i="5" a="1"/>
  <c r="B11" i="5" s="1"/>
  <c r="C10" i="5" a="1"/>
  <c r="C10" i="5" s="1"/>
  <c r="B10" i="5" a="1"/>
  <c r="B10" i="5" s="1"/>
  <c r="C9" i="5" a="1"/>
  <c r="C9" i="5" s="1"/>
  <c r="B9" i="5" a="1"/>
  <c r="B9" i="5" s="1"/>
  <c r="C7" i="5" a="1"/>
  <c r="C7" i="5" s="1"/>
  <c r="B7" i="5" a="1"/>
  <c r="B7" i="5" s="1"/>
  <c r="E38" i="4"/>
  <c r="B14" i="4" a="1"/>
  <c r="B14" i="4" s="1"/>
  <c r="C13" i="4" a="1"/>
  <c r="C13" i="4" s="1"/>
  <c r="B13" i="4" a="1"/>
  <c r="B13" i="4" s="1"/>
  <c r="C11" i="4" a="1"/>
  <c r="C11" i="4" s="1"/>
  <c r="B11" i="4" a="1"/>
  <c r="B11" i="4" s="1"/>
  <c r="C10" i="4" a="1"/>
  <c r="C10" i="4" s="1"/>
  <c r="B10" i="4" a="1"/>
  <c r="B10" i="4" s="1"/>
  <c r="C9" i="4" a="1"/>
  <c r="C9" i="4" s="1"/>
  <c r="B9" i="4" a="1"/>
  <c r="B9" i="4" s="1"/>
  <c r="C7" i="4" a="1"/>
  <c r="C7" i="4" s="1"/>
  <c r="B7" i="4" a="1"/>
  <c r="B7" i="4" s="1"/>
  <c r="E37" i="2"/>
  <c r="C14" i="2" a="1"/>
  <c r="C14" i="2" s="1"/>
  <c r="B14" i="2" a="1"/>
  <c r="B14" i="2" s="1"/>
  <c r="C13" i="2"/>
  <c r="B13" i="2" a="1"/>
  <c r="B13" i="2" s="1"/>
  <c r="C11" i="2" a="1"/>
  <c r="C11" i="2" s="1"/>
  <c r="B11" i="2" a="1"/>
  <c r="B11" i="2" s="1"/>
  <c r="C10" i="2" a="1"/>
  <c r="C10" i="2" s="1"/>
  <c r="B10" i="2" a="1"/>
  <c r="B10" i="2" s="1"/>
  <c r="C9" i="2" a="1"/>
  <c r="C9" i="2" s="1"/>
  <c r="B9" i="2" a="1"/>
  <c r="B9" i="2" s="1"/>
  <c r="C7" i="2" a="1"/>
  <c r="C7" i="2" s="1"/>
  <c r="B7" i="2" a="1"/>
  <c r="B7" i="2" s="1"/>
  <c r="E29" i="1"/>
  <c r="C13" i="1"/>
  <c r="B13" i="1" a="1"/>
  <c r="B13" i="1" s="1"/>
  <c r="C11" i="1" a="1"/>
  <c r="C11" i="1" s="1"/>
  <c r="B11" i="1" a="1"/>
  <c r="B11" i="1" s="1"/>
  <c r="C10" i="1" a="1"/>
  <c r="C10" i="1" s="1"/>
  <c r="B10" i="1" a="1"/>
  <c r="B10" i="1" s="1"/>
  <c r="C9" i="1" a="1"/>
  <c r="C9" i="1" s="1"/>
  <c r="B9" i="1" a="1"/>
  <c r="B9" i="1" s="1"/>
  <c r="C7" i="1" a="1"/>
  <c r="C7" i="1" s="1"/>
  <c r="B7" i="1" a="1"/>
  <c r="B7" i="1" s="1"/>
  <c r="E32" i="7" l="1"/>
</calcChain>
</file>

<file path=xl/sharedStrings.xml><?xml version="1.0" encoding="utf-8"?>
<sst xmlns="http://schemas.openxmlformats.org/spreadsheetml/2006/main" count="738" uniqueCount="143">
  <si>
    <t>Naziv ustanove: OŠ Gornja Poljica, Srijane</t>
  </si>
  <si>
    <t>Adresa: Srijane 120</t>
  </si>
  <si>
    <t>OIB: 71481407524</t>
  </si>
  <si>
    <t>E-pošta: ured@os-gornja-poljica-srijane.skole.hr</t>
  </si>
  <si>
    <t>Poštanski broj : 21204 Dugopolje</t>
  </si>
  <si>
    <t>Tel. broj: 021 815 115</t>
  </si>
  <si>
    <t>Broj faksa: 021 861 538</t>
  </si>
  <si>
    <t>SIJEČANJ 2024.g.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</si>
  <si>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</si>
  <si>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</si>
  <si>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</si>
  <si>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</si>
  <si>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</si>
  <si>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</si>
  <si>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</si>
  <si>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3111 Plaće za zaposlene</t>
  </si>
  <si>
    <t>3114 Plaće za posebne uvjete rada</t>
  </si>
  <si>
    <t>32121 Naknade za prijevoz na posao i s posla</t>
  </si>
  <si>
    <t>3132 Doprinosi za obvezno zdravstveno osiguranje</t>
  </si>
  <si>
    <t>3121 Ostali rashodi za zaposlene</t>
  </si>
  <si>
    <t>3221 Uredski materijal i ostali materijalni rashodi</t>
  </si>
  <si>
    <t>3224 Materijal i dijelovi za tekuće investicijsko održavanje</t>
  </si>
  <si>
    <t>MIHALJEVIĆ BUS, OBRT ZA PRIJEVOZ PUTNIKA</t>
  </si>
  <si>
    <t>Brnaze 480 A, Brnaze</t>
  </si>
  <si>
    <t>3231 Usluge telefona, pošte i prijevoza</t>
  </si>
  <si>
    <t>POSLOVNI EDUKATOR ZA SAVJETOVANJE D.O.O.</t>
  </si>
  <si>
    <t>Jerčićeva 52, Kaštel Sućurac</t>
  </si>
  <si>
    <t>FINANCIJSKA AGENCIJA</t>
  </si>
  <si>
    <t>Ulica grada Vukovara 70, Zagreb</t>
  </si>
  <si>
    <t>3238 Računalne usluge</t>
  </si>
  <si>
    <t>3299 Ostali nespomenuti rashodi poslovanja</t>
  </si>
  <si>
    <t>HEP OPSKRBA D.O.O.</t>
  </si>
  <si>
    <t>Ulica grada Vukovara 37, Zagreb</t>
  </si>
  <si>
    <t>3223 Energija</t>
  </si>
  <si>
    <t>SALONA LIBER D.O.O.</t>
  </si>
  <si>
    <t>Kralja Zvonimira 73, Solin</t>
  </si>
  <si>
    <t>IN REBUS D.O.O.</t>
  </si>
  <si>
    <t>ZAGREB</t>
  </si>
  <si>
    <t>3238 RAČUNALNE USLUGE</t>
  </si>
  <si>
    <t>HRVATSKI POMORSKI MUZEJ SPLIT</t>
  </si>
  <si>
    <t>Glagoljaška 18, Split</t>
  </si>
  <si>
    <t>HRVATSKI TELEKOM D.D.</t>
  </si>
  <si>
    <t>Radnička cesta 21, Zagreb</t>
  </si>
  <si>
    <t>HP-HRVATSKA POŠTA D.D.</t>
  </si>
  <si>
    <t>Poštanska ulica 9, Velika Gorica</t>
  </si>
  <si>
    <t>HEP ELEKTRA d.o.o.</t>
  </si>
  <si>
    <t>OPG ZDRAVKO DODOJA</t>
  </si>
  <si>
    <t>Senjska ulica 16, Split</t>
  </si>
  <si>
    <t>OTP BANKA D.D.</t>
  </si>
  <si>
    <t>SPLIT</t>
  </si>
  <si>
    <t>3431 Bankarske usluge i usluge platnog prometa</t>
  </si>
  <si>
    <t>VODOVOD OMIŠ D.O.O.</t>
  </si>
  <si>
    <t>Četvrt vrilo 6, Omiš</t>
  </si>
  <si>
    <t>3234 Komunalne usluge</t>
  </si>
  <si>
    <t>PEOVICA D.O.O.</t>
  </si>
  <si>
    <t>UKUPNO</t>
  </si>
  <si>
    <t>VELJAČA 2024.g.</t>
  </si>
  <si>
    <t>3211 Službena putovanja</t>
  </si>
  <si>
    <t>BOBIS D.O.O.</t>
  </si>
  <si>
    <t>Matoševa 50, Solin</t>
  </si>
  <si>
    <t>3224 Namirnice</t>
  </si>
  <si>
    <t>PETROL D.O.O.</t>
  </si>
  <si>
    <t>Zagreb</t>
  </si>
  <si>
    <t>PROFIL KLETT D.O.O.</t>
  </si>
  <si>
    <t>Ulica Petra Hektorovića 2, Zagreb</t>
  </si>
  <si>
    <t>ADMINISTRATOR D.O.O.</t>
  </si>
  <si>
    <t>Krivodol</t>
  </si>
  <si>
    <t>RILOOP J.D.O.O.</t>
  </si>
  <si>
    <t>Ičići</t>
  </si>
  <si>
    <t>ŠKOLSKE NOVINE D.O.O.</t>
  </si>
  <si>
    <t>DUBROVNIK SUN D.O.O.</t>
  </si>
  <si>
    <t>Bokeljska 26, Dubrovnik</t>
  </si>
  <si>
    <t>HRVATSKE VODE</t>
  </si>
  <si>
    <t>M.Buljana 35, Sinj</t>
  </si>
  <si>
    <t>Split</t>
  </si>
  <si>
    <t>ČULIĆ ELEKTRO CENTAR D.O.O.</t>
  </si>
  <si>
    <t>Hektorovićeva 31, Solin</t>
  </si>
  <si>
    <t>PAMETNICA</t>
  </si>
  <si>
    <t>Supilova 7/A, Zagreb</t>
  </si>
  <si>
    <t>4221 Računala i računalna oprema</t>
  </si>
  <si>
    <t>OŽUJAK 2024.g.</t>
  </si>
  <si>
    <t>ALCA ZAGREB D.O.O.</t>
  </si>
  <si>
    <t>Koledovčina 2, Zagreb</t>
  </si>
  <si>
    <t>FLIBA D.O.O.</t>
  </si>
  <si>
    <t>Gospodarska 5, Donji Stupnik</t>
  </si>
  <si>
    <t>4221 Uredski namještaj</t>
  </si>
  <si>
    <t>4227 Uređaji</t>
  </si>
  <si>
    <t>INSTAR CENTER d.o.o.</t>
  </si>
  <si>
    <t>Ulica Andrije kačića Miošića 2, Velika Gorica</t>
  </si>
  <si>
    <t>CORONA-COPY D.O.O.</t>
  </si>
  <si>
    <t>Cesta dr. Franje Tuđmana 332, K.Sućurac</t>
  </si>
  <si>
    <t>OTP LEASING DIONIČKO DRUŠTVO ZA USLUGE</t>
  </si>
  <si>
    <t>Petrovaradinska 1, Zagreb</t>
  </si>
  <si>
    <t>TRAVANJ 2024.g.</t>
  </si>
  <si>
    <t>JAHODA D.O.O.</t>
  </si>
  <si>
    <t>Pujanke 26, Split</t>
  </si>
  <si>
    <t>3237 Intelektualne i osobne usluge</t>
  </si>
  <si>
    <t>ARHEOLOŠKI MUZEJ NARONA</t>
  </si>
  <si>
    <t>Naronski trg 6 , Vid</t>
  </si>
  <si>
    <t>HOTEL RESTAURANT TURIZAM VILLA NERETVA</t>
  </si>
  <si>
    <t>Splitska ulica 14, Metković</t>
  </si>
  <si>
    <t>SVIBANJ 2024.g.</t>
  </si>
  <si>
    <t>PAMETNICA D.O.O.</t>
  </si>
  <si>
    <t>Supilova 7a, Zagreb</t>
  </si>
  <si>
    <t>HRVATSKO MATEMATIČKO DRUŠTVO</t>
  </si>
  <si>
    <t>Bijenička cesta 30, Zagreb</t>
  </si>
  <si>
    <t>3213 Stručno usavršavanje zaposlenika</t>
  </si>
  <si>
    <t>MORULA D.O.O.</t>
  </si>
  <si>
    <t>Ulica sv.Florijana 46, Dugopolje</t>
  </si>
  <si>
    <t>GRADSKO KAZALIŠTE LUTAKA</t>
  </si>
  <si>
    <t>Tončićeva 1, Split</t>
  </si>
  <si>
    <t>CIAN D.O.O.</t>
  </si>
  <si>
    <t>04201603871</t>
  </si>
  <si>
    <t>Varaždinska 51, Split</t>
  </si>
  <si>
    <t>LIPANJ 2024.g.</t>
  </si>
  <si>
    <t>NARODNE NOVINE D.D.</t>
  </si>
  <si>
    <t>Savski gaj XIII.6, Zagreb</t>
  </si>
  <si>
    <t>TELEMACH D.O.O.</t>
  </si>
  <si>
    <t>Ulica Josipa Mahronića 1, Zagreb</t>
  </si>
  <si>
    <t>3233 Usluge promidžbe i informiranja</t>
  </si>
  <si>
    <t>PRIRODOSLOVNI MUZEJ I ZOOLOŠKI VRT</t>
  </si>
  <si>
    <t>Kolombatićevo šetalište 2, Split</t>
  </si>
  <si>
    <t>SRPANJ 2024.g.</t>
  </si>
  <si>
    <t>OPSTANAK D.O.O.</t>
  </si>
  <si>
    <t>Poljička cesta 1, Split</t>
  </si>
  <si>
    <t>KOD FRANE, UGOSTITELJSKI OBRT</t>
  </si>
  <si>
    <t>Ovrlje 0, Otok</t>
  </si>
  <si>
    <t>Buzinski prilaz 10, Zagreb-Sloboština</t>
  </si>
  <si>
    <t>KING ICT D.O.O.</t>
  </si>
  <si>
    <t>NAKLADA LJEVAK D.O.O.</t>
  </si>
  <si>
    <t>Kopačevski put 1C, Zagreb</t>
  </si>
  <si>
    <t>3232 Usluge tekućeg i investicijskog održavanja</t>
  </si>
  <si>
    <t>URED OVLAŠTENOG INŽENJERA GRAĐEVINARSTVA DUJE DOLJANIN</t>
  </si>
  <si>
    <t>Šibenska 51, Split</t>
  </si>
  <si>
    <t>3812 Tekuće donacije u naravi</t>
  </si>
  <si>
    <t>KOLOVOZ 2024.g.</t>
  </si>
  <si>
    <t>RP-KID D.O.O.</t>
  </si>
  <si>
    <t>Sv. Mihovila 5, Trilj</t>
  </si>
  <si>
    <t>3291 Naknade za rad predstavničkih i izvršnih tijela i slično</t>
  </si>
  <si>
    <t>RUJAN 2024.g.</t>
  </si>
  <si>
    <t>HSUZ</t>
  </si>
  <si>
    <t>Dalmatinska 12/3, Zagreb</t>
  </si>
  <si>
    <t>3294 Članarine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</si>
</sst>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_-"/>
    <numFmt numFmtId="165" formatCode="_-* #,##0.00\ _k_n_-;\-* #,##0.00\ _k_n_-;_-* &quot;-&quot;??\ _k_n_-;_-@_-"/>
  </numFmts>
  <fonts count="11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2980742820516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01"/>
      <name val="Arial"/>
      <charset val="134"/>
      <scheme val="major"/>
    </font>
    <font>
      <sz val="11"/>
      <color theme="1"/>
      <name val="Calibri"/>
      <charset val="134"/>
      <scheme val="minor"/>
    </font>
    <font>
      <sz val="11"/>
      <color rgb="FF424242"/>
      <name val="Calibri"/>
      <charset val="238"/>
      <scheme val="minor"/>
    </font>
    <font>
      <sz val="12"/>
      <color theme="4" tint="-0.499984740745262"/>
      <name val="Arial"/>
      <charset val="13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799951170384838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 applyNumberFormat="0" applyFill="0" applyBorder="0">
      <alignment vertical="top" wrapText="1"/>
    </xf>
    <xf numFmtId="0" fontId="2" fillId="3" borderId="1" applyNumberFormat="0" applyAlignment="0" applyProtection="0"/>
    <xf numFmtId="0" fontId="10" fillId="0" borderId="0" applyNumberFormat="0" applyFill="0" applyBorder="0" applyProtection="0">
      <alignment vertical="center"/>
    </xf>
    <xf numFmtId="0" fontId="7" fillId="0" borderId="0" applyFill="0" applyBorder="0" applyProtection="0">
      <alignment horizontal="left" vertical="center"/>
    </xf>
    <xf numFmtId="0" fontId="4" fillId="4" borderId="0" applyNumberFormat="0" applyBorder="0" applyAlignment="0" applyProtection="0"/>
  </cellStyleXfs>
  <cellXfs count="44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Protection="1">
      <alignment vertical="top" wrapText="1"/>
    </xf>
    <xf numFmtId="0" fontId="1" fillId="2" borderId="0" xfId="0" applyFont="1" applyFill="1" applyProtection="1">
      <alignment vertical="top" wrapText="1"/>
    </xf>
    <xf numFmtId="0" fontId="2" fillId="3" borderId="1" xfId="1" applyAlignment="1" applyProtection="1">
      <alignment vertical="top" wrapText="1"/>
    </xf>
    <xf numFmtId="0" fontId="3" fillId="4" borderId="2" xfId="4" applyFont="1" applyBorder="1" applyAlignment="1">
      <alignment horizontal="left" vertical="center" wrapText="1"/>
    </xf>
    <xf numFmtId="0" fontId="4" fillId="4" borderId="0" xfId="4" applyAlignment="1" applyProtection="1">
      <alignment vertical="top" wrapText="1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3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0" fontId="0" fillId="2" borderId="6" xfId="0" applyNumberFormat="1" applyFont="1" applyFill="1" applyBorder="1" applyAlignment="1" applyProtection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 wrapText="1"/>
    </xf>
    <xf numFmtId="0" fontId="0" fillId="2" borderId="0" xfId="0" quotePrefix="1" applyNumberFormat="1" applyFill="1" applyBorder="1" applyAlignment="1">
      <alignment horizontal="center" vertical="center"/>
    </xf>
    <xf numFmtId="0" fontId="3" fillId="4" borderId="2" xfId="4" applyFont="1" applyBorder="1" applyAlignment="1">
      <alignment horizontal="left" vertical="center" wrapText="1"/>
    </xf>
    <xf numFmtId="0" fontId="5" fillId="0" borderId="0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3" fillId="4" borderId="2" xfId="4" applyFont="1" applyBorder="1" applyAlignment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/>
    </xf>
    <xf numFmtId="0" fontId="3" fillId="4" borderId="2" xfId="4" applyFont="1" applyBorder="1" applyAlignment="1">
      <alignment horizontal="left" vertical="center" wrapText="1"/>
    </xf>
    <xf numFmtId="0" fontId="5" fillId="0" borderId="0" xfId="2" applyFont="1" applyBorder="1" applyAlignment="1" applyProtection="1">
      <alignment horizontal="center" vertical="center"/>
    </xf>
    <xf numFmtId="0" fontId="2" fillId="3" borderId="1" xfId="1" applyAlignment="1" applyProtection="1">
      <alignment horizontal="center" vertical="center" wrapText="1"/>
    </xf>
    <xf numFmtId="0" fontId="3" fillId="4" borderId="2" xfId="4" applyFont="1" applyBorder="1" applyAlignment="1">
      <alignment horizontal="left" vertical="center" wrapText="1"/>
    </xf>
    <xf numFmtId="0" fontId="3" fillId="4" borderId="3" xfId="4" applyFont="1" applyBorder="1" applyAlignment="1">
      <alignment horizontal="center" vertical="center" wrapText="1"/>
    </xf>
    <xf numFmtId="0" fontId="3" fillId="4" borderId="0" xfId="4" applyFont="1" applyAlignment="1">
      <alignment horizontal="left" vertical="center" wrapText="1"/>
    </xf>
    <xf numFmtId="0" fontId="3" fillId="4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417"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numFmt numFmtId="165" formatCode="_-* #,##0.00\ _k_n_-;\-* #,##0.00\ _k_n_-;_-* &quot;-&quot;??\ _k_n_-;_-@_-"/>
      <fill>
        <patternFill patternType="none"/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numFmt numFmtId="165" formatCode="_-* #,##0.00\ _k_n_-;\-* #,##0.00\ _k_n_-;_-* &quot;-&quot;??\ _k_n_-;_-@_-"/>
      <fill>
        <patternFill patternType="none"/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numFmt numFmtId="165" formatCode="_-* #,##0.00\ _k_n_-;\-* #,##0.00\ _k_n_-;_-* &quot;-&quot;??\ _k_n_-;_-@_-"/>
      <fill>
        <patternFill patternType="none"/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numFmt numFmtId="165" formatCode="_-* #,##0.00\ _k_n_-;\-* #,##0.00\ _k_n_-;_-* &quot;-&quot;??\ _k_n_-;_-@_-"/>
      <fill>
        <patternFill patternType="none"/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8F475553-03E5-4D07-A0F7-ED10CAFD42F7}">
      <tableStyleElement type="wholeTable" dxfId="416"/>
      <tableStyleElement type="headerRow" dxfId="415"/>
      <tableStyleElement type="totalRow" dxfId="414"/>
      <tableStyleElement type="firstColumn" dxfId="413"/>
      <tableStyleElement type="lastColumn" dxfId="412"/>
      <tableStyleElement type="firstRowStripe" dxfId="411"/>
      <tableStyleElement type="firstColumnStripe" dxfId="4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29">
  <autoFilter ref="A6:E2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362">
      <calculatedColumnFormula array="1">IFERROR(INDEX(#REF!,SMALL(IF(#REF!=rngInvoice,ROW(#REF!)-ROW(#REF!)),ROW(1:1)),MATCH($A$6,#REF!,0)),"")</calculatedColumnFormula>
    </tableColumn>
    <tableColumn id="8" xr3:uid="{00000000-0010-0000-0000-000008000000}" name="OIB primatelja" dataDxfId="361">
      <calculatedColumnFormula array="1">IFERROR(INDEX(#REF!,SMALL(IF(#REF!=rngInvoice,ROW(#REF!)-ROW(#REF!)),ROW(1:1)),MATCH($B$6,#REF!,0)),"")</calculatedColumnFormula>
    </tableColumn>
    <tableColumn id="10" xr3:uid="{00000000-0010-0000-0000-00000A000000}" name="Sjedište primatelja" dataDxfId="360">
      <calculatedColumnFormula array="1">IFERROR(INDEX(#REF!,SMALL(IF(#REF!=rngInvoice,ROW(#REF!)-ROW(#REF!)),ROW(1:1)),MATCH($C$6,#REF!,0)),"")</calculatedColumnFormula>
    </tableColumn>
    <tableColumn id="3" xr3:uid="{00000000-0010-0000-0000-000003000000}" name="Vrsta rashoda i izdatka" dataDxfId="359"/>
    <tableColumn id="11" xr3:uid="{00000000-0010-0000-0000-00000B000000}" name="Iznos" totalsRowFunction="count" dataDxfId="358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37">
  <autoFilter ref="A6:E37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307">
      <calculatedColumnFormula array="1">IFERROR(INDEX(#REF!,SMALL(IF(#REF!=rngInvoice,ROW(#REF!)-ROW(#REF!)),ROW(1:1)),MATCH($A$6,#REF!,0)),"")</calculatedColumnFormula>
    </tableColumn>
    <tableColumn id="8" xr3:uid="{00000000-0010-0000-0100-000008000000}" name="OIB primatelja" dataDxfId="306">
      <calculatedColumnFormula array="1">IFERROR(INDEX(#REF!,SMALL(IF(#REF!=rngInvoice,ROW(#REF!)-ROW(#REF!)),ROW(1:1)),MATCH($B$6,#REF!,0)),"")</calculatedColumnFormula>
    </tableColumn>
    <tableColumn id="10" xr3:uid="{00000000-0010-0000-0100-00000A000000}" name="Sjedište primatelja" dataDxfId="305">
      <calculatedColumnFormula array="1">IFERROR(INDEX(#REF!,SMALL(IF(#REF!=rngInvoice,ROW(#REF!)-ROW(#REF!)),ROW(1:1)),MATCH($C$6,#REF!,0)),"")</calculatedColumnFormula>
    </tableColumn>
    <tableColumn id="3" xr3:uid="{00000000-0010-0000-0100-000003000000}" name="Vrsta rashoda i izdatka" dataDxfId="304"/>
    <tableColumn id="11" xr3:uid="{00000000-0010-0000-0100-00000B000000}" name="Iznos" totalsRowFunction="count" dataDxfId="303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FakturaProjekta23" displayName="FakturaProjekta23" ref="A6:E38">
  <autoFilter ref="A6:E38" xr:uid="{00000000-0009-0000-0100-000002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200-000007000000}" name="Naziv primatelja" dataDxfId="258">
      <calculatedColumnFormula array="1">IFERROR(INDEX(#REF!,SMALL(IF(#REF!=rngInvoice,ROW(#REF!)-ROW(#REF!)),ROW(1:1)),MATCH($A$6,#REF!,0)),"")</calculatedColumnFormula>
    </tableColumn>
    <tableColumn id="8" xr3:uid="{00000000-0010-0000-0200-000008000000}" name="OIB primatelja" dataDxfId="257">
      <calculatedColumnFormula array="1">IFERROR(INDEX(#REF!,SMALL(IF(#REF!=rngInvoice,ROW(#REF!)-ROW(#REF!)),ROW(1:1)),MATCH($B$6,#REF!,0)),"")</calculatedColumnFormula>
    </tableColumn>
    <tableColumn id="10" xr3:uid="{00000000-0010-0000-0200-00000A000000}" name="Sjedište primatelja" dataDxfId="256">
      <calculatedColumnFormula array="1">IFERROR(INDEX(#REF!,SMALL(IF(#REF!=rngInvoice,ROW(#REF!)-ROW(#REF!)),ROW(1:1)),MATCH($C$6,#REF!,0)),"")</calculatedColumnFormula>
    </tableColumn>
    <tableColumn id="3" xr3:uid="{00000000-0010-0000-0200-000003000000}" name="Vrsta rashoda i izdatka" dataDxfId="255"/>
    <tableColumn id="11" xr3:uid="{00000000-0010-0000-0200-00000B000000}" name="Iznos" totalsRowFunction="count" dataDxfId="254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FakturaProjekta234" displayName="FakturaProjekta234" ref="A6:E28">
  <autoFilter ref="A6:E28" xr:uid="{00000000-0009-0000-0100-000003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300-000007000000}" name="Naziv primatelja" dataDxfId="215">
      <calculatedColumnFormula array="1">IFERROR(INDEX(#REF!,SMALL(IF(#REF!=rngInvoice,ROW(#REF!)-ROW(#REF!)),ROW(1:1)),MATCH($A$6,#REF!,0)),"")</calculatedColumnFormula>
    </tableColumn>
    <tableColumn id="8" xr3:uid="{00000000-0010-0000-0300-000008000000}" name="OIB primatelja" dataDxfId="214">
      <calculatedColumnFormula array="1">IFERROR(INDEX(#REF!,SMALL(IF(#REF!=rngInvoice,ROW(#REF!)-ROW(#REF!)),ROW(1:1)),MATCH($B$6,#REF!,0)),"")</calculatedColumnFormula>
    </tableColumn>
    <tableColumn id="10" xr3:uid="{00000000-0010-0000-0300-00000A000000}" name="Sjedište primatelja" dataDxfId="213">
      <calculatedColumnFormula array="1">IFERROR(INDEX(#REF!,SMALL(IF(#REF!=rngInvoice,ROW(#REF!)-ROW(#REF!)),ROW(1:1)),MATCH($C$6,#REF!,0)),"")</calculatedColumnFormula>
    </tableColumn>
    <tableColumn id="3" xr3:uid="{00000000-0010-0000-0300-000003000000}" name="Vrsta rashoda i izdatka" dataDxfId="212"/>
    <tableColumn id="11" xr3:uid="{00000000-0010-0000-0300-00000B000000}" name="Iznos" totalsRowFunction="count" dataDxfId="211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FakturaProjekta234_6" displayName="FakturaProjekta234_6" ref="A6:E32">
  <autoFilter ref="A6:E32" xr:uid="{00000000-0009-0000-0100-000005000000}"/>
  <tableColumns count="5">
    <tableColumn id="1" xr3:uid="{00000000-0010-0000-0400-000001000000}" name="Naziv primatelja">
      <calculatedColumnFormula array="1">IFERROR(INDEX(#REF!,SMALL(IF(#REF!=rngInvoice,ROW(#REF!)-ROW(#REF!)),ROW(1:1)),MATCH($A$6,#REF!,0)),"")</calculatedColumnFormula>
    </tableColumn>
    <tableColumn id="2" xr3:uid="{00000000-0010-0000-0400-000002000000}" name="OIB primatelja">
      <calculatedColumnFormula array="1">IFERROR(INDEX(#REF!,SMALL(IF(#REF!=rngInvoice,ROW(#REF!)-ROW(#REF!)),ROW(1:1)),MATCH($B$6,#REF!,0)),"")</calculatedColumnFormula>
    </tableColumn>
    <tableColumn id="3" xr3:uid="{00000000-0010-0000-0400-000003000000}" name="Sjedište primatelja">
      <calculatedColumnFormula array="1">IFERROR(INDEX(#REF!,SMALL(IF(#REF!=rngInvoice,ROW(#REF!)-ROW(#REF!)),ROW(1:1)),MATCH($C$6,#REF!,0)),"")</calculatedColumnFormula>
    </tableColumn>
    <tableColumn id="4" xr3:uid="{00000000-0010-0000-0400-000004000000}" name="Vrsta rashoda i izdatka"/>
    <tableColumn id="5" xr3:uid="{00000000-0010-0000-0400-000005000000}" name="Iznos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4F618D2-CB83-4AEE-BA38-D08E3E308EFC}" name="FakturaProjekta234_67" displayName="FakturaProjekta234_67" ref="A6:E32">
  <autoFilter ref="A6:E32" xr:uid="{00000000-0009-0000-0100-000005000000}"/>
  <tableColumns count="5">
    <tableColumn id="1" xr3:uid="{A741B3E6-6F8A-404B-96A9-79636A66BB73}" name="Naziv primatelja">
      <calculatedColumnFormula array="1">IFERROR(INDEX(#REF!,SMALL(IF(#REF!=rngInvoice,ROW(#REF!)-ROW(#REF!)),ROW(1:1)),MATCH($A$6,#REF!,0)),"")</calculatedColumnFormula>
    </tableColumn>
    <tableColumn id="2" xr3:uid="{8F6077A7-5016-4BDC-A7D4-AFA25716364B}" name="OIB primatelja">
      <calculatedColumnFormula array="1">IFERROR(INDEX(#REF!,SMALL(IF(#REF!=rngInvoice,ROW(#REF!)-ROW(#REF!)),ROW(1:1)),MATCH($B$6,#REF!,0)),"")</calculatedColumnFormula>
    </tableColumn>
    <tableColumn id="3" xr3:uid="{103988F1-7832-42B8-87CA-20D1948AEF35}" name="Sjedište primatelja">
      <calculatedColumnFormula array="1">IFERROR(INDEX(#REF!,SMALL(IF(#REF!=rngInvoice,ROW(#REF!)-ROW(#REF!)),ROW(1:1)),MATCH($C$6,#REF!,0)),"")</calculatedColumnFormula>
    </tableColumn>
    <tableColumn id="4" xr3:uid="{86BB2179-0D0B-4664-83A6-822AB7A9996C}" name="Vrsta rashoda i izdatka"/>
    <tableColumn id="5" xr3:uid="{ACD2892D-C232-4B7D-BB4A-DA8EB330D4EC}" name="Iznos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3C368FF-BE00-4039-A413-6CF54CC0AA1E}" name="FakturaProjekta234_678" displayName="FakturaProjekta234_678" ref="A6:E35">
  <autoFilter ref="A6:E35" xr:uid="{00000000-0009-0000-0100-000005000000}"/>
  <tableColumns count="5">
    <tableColumn id="1" xr3:uid="{8677103F-B418-4AFE-8228-FB8413AFA072}" name="Naziv primatelja">
      <calculatedColumnFormula array="1">IFERROR(INDEX(#REF!,SMALL(IF(#REF!=rngInvoice,ROW(#REF!)-ROW(#REF!)),ROW(1:1)),MATCH($A$6,#REF!,0)),"")</calculatedColumnFormula>
    </tableColumn>
    <tableColumn id="2" xr3:uid="{769D6EFC-7C9E-462E-B474-482B1C3A2638}" name="OIB primatelja">
      <calculatedColumnFormula array="1">IFERROR(INDEX(#REF!,SMALL(IF(#REF!=rngInvoice,ROW(#REF!)-ROW(#REF!)),ROW(1:1)),MATCH($B$6,#REF!,0)),"")</calculatedColumnFormula>
    </tableColumn>
    <tableColumn id="3" xr3:uid="{0D7B92E1-905C-453D-B87E-A418BF4EF010}" name="Sjedište primatelja">
      <calculatedColumnFormula array="1">IFERROR(INDEX(#REF!,SMALL(IF(#REF!=rngInvoice,ROW(#REF!)-ROW(#REF!)),ROW(1:1)),MATCH($C$6,#REF!,0)),"")</calculatedColumnFormula>
    </tableColumn>
    <tableColumn id="4" xr3:uid="{C5A42CFF-AD9B-496E-8B3D-903FCA32E728}" name="Vrsta rashoda i izdatka"/>
    <tableColumn id="5" xr3:uid="{2A96907D-2537-4B51-9E02-300478B8C19C}" name="Iznos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0E9EB65-EAE2-4035-8947-E6683EFAD79F}" name="FakturaProjekta234_6789" displayName="FakturaProjekta234_6789" ref="A6:E26">
  <autoFilter ref="A6:E26" xr:uid="{00000000-0009-0000-0100-000005000000}"/>
  <tableColumns count="5">
    <tableColumn id="1" xr3:uid="{3EC754B6-9690-4711-BA63-012CE215FC7D}" name="Naziv primatelja">
      <calculatedColumnFormula array="1">IFERROR(INDEX(#REF!,SMALL(IF(#REF!=rngInvoice,ROW(#REF!)-ROW(#REF!)),ROW(1:1)),MATCH($A$6,#REF!,0)),"")</calculatedColumnFormula>
    </tableColumn>
    <tableColumn id="2" xr3:uid="{3317F199-E625-4A04-8107-CB4772BD3913}" name="OIB primatelja">
      <calculatedColumnFormula array="1">IFERROR(INDEX(#REF!,SMALL(IF(#REF!=rngInvoice,ROW(#REF!)-ROW(#REF!)),ROW(1:1)),MATCH($B$6,#REF!,0)),"")</calculatedColumnFormula>
    </tableColumn>
    <tableColumn id="3" xr3:uid="{E87AEC5E-0E2C-421E-8C5D-C846208F12DA}" name="Sjedište primatelja">
      <calculatedColumnFormula array="1">IFERROR(INDEX(#REF!,SMALL(IF(#REF!=rngInvoice,ROW(#REF!)-ROW(#REF!)),ROW(1:1)),MATCH($C$6,#REF!,0)),"")</calculatedColumnFormula>
    </tableColumn>
    <tableColumn id="4" xr3:uid="{E4F8BFCD-2C4A-428D-BA39-676DE6A83C14}" name="Vrsta rashoda i izdatka"/>
    <tableColumn id="5" xr3:uid="{33785F0E-A49C-4D05-B7DC-CF7547845AAC}" name="Iznos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93A310B-391C-4ED5-BE51-698C32DD652B}" name="FakturaProjekta234_678910" displayName="FakturaProjekta234_678910" ref="A6:E28">
  <autoFilter ref="A6:E28" xr:uid="{00000000-0009-0000-0100-000005000000}"/>
  <tableColumns count="5">
    <tableColumn id="1" xr3:uid="{CE587081-87D8-42DE-BF54-092E6F425CD5}" name="Naziv primatelja">
      <calculatedColumnFormula array="1">IFERROR(INDEX(#REF!,SMALL(IF(#REF!=rngInvoice,ROW(#REF!)-ROW(#REF!)),ROW(1:1)),MATCH($A$6,#REF!,0)),"")</calculatedColumnFormula>
    </tableColumn>
    <tableColumn id="2" xr3:uid="{92B26570-FCFA-4ED4-A286-A81C1C1B1BF4}" name="OIB primatelja">
      <calculatedColumnFormula array="1">IFERROR(INDEX(#REF!,SMALL(IF(#REF!=rngInvoice,ROW(#REF!)-ROW(#REF!)),ROW(1:1)),MATCH($B$6,#REF!,0)),"")</calculatedColumnFormula>
    </tableColumn>
    <tableColumn id="3" xr3:uid="{E8067EF7-46BC-44D4-8230-50E9EB951F5B}" name="Sjedište primatelja">
      <calculatedColumnFormula array="1">IFERROR(INDEX(#REF!,SMALL(IF(#REF!=rngInvoice,ROW(#REF!)-ROW(#REF!)),ROW(1:1)),MATCH($C$6,#REF!,0)),"")</calculatedColumnFormula>
    </tableColumn>
    <tableColumn id="4" xr3:uid="{C04361DE-6360-496B-B565-05EC40474154}" name="Vrsta rashoda i izdatka"/>
    <tableColumn id="5" xr3:uid="{3B675A3A-D860-45EC-8435-0C76E5B6AE8A}" name="Iznos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29"/>
  <sheetViews>
    <sheetView showGridLines="0" topLeftCell="A7" workbookViewId="0">
      <selection activeCell="D17" sqref="D17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>
      <c r="A1" s="39" t="s">
        <v>0</v>
      </c>
      <c r="B1" s="39"/>
      <c r="C1" s="39"/>
      <c r="D1" s="39"/>
      <c r="E1" s="39"/>
      <c r="F1" s="5"/>
    </row>
    <row r="2" spans="1:7" ht="37.5" customHeight="1">
      <c r="A2" s="40" t="s">
        <v>1</v>
      </c>
      <c r="B2" s="40"/>
      <c r="C2" s="6" t="s">
        <v>2</v>
      </c>
      <c r="D2" s="41" t="s">
        <v>3</v>
      </c>
      <c r="E2" s="41"/>
      <c r="F2" s="7"/>
    </row>
    <row r="3" spans="1:7" ht="47.25" customHeight="1">
      <c r="A3" s="42" t="s">
        <v>4</v>
      </c>
      <c r="B3" s="42"/>
      <c r="C3" s="6" t="s">
        <v>5</v>
      </c>
      <c r="D3" s="43" t="s">
        <v>6</v>
      </c>
      <c r="E3" s="43"/>
      <c r="F3" s="7"/>
    </row>
    <row r="4" spans="1:7" ht="44.1" customHeight="1">
      <c r="A4" s="8" t="s">
        <v>7</v>
      </c>
      <c r="B4" s="9"/>
      <c r="C4" s="9"/>
      <c r="D4" s="9"/>
      <c r="E4" s="9"/>
    </row>
    <row r="5" spans="1:7" ht="44.1" customHeight="1">
      <c r="A5" s="38" t="s">
        <v>8</v>
      </c>
      <c r="B5" s="38"/>
      <c r="C5" s="38"/>
      <c r="D5" s="38"/>
      <c r="E5" s="38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1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15">
        <v>34119.08</v>
      </c>
      <c r="G7" s="11"/>
    </row>
    <row r="8" spans="1:7" s="1" customFormat="1" ht="33.75" customHeight="1">
      <c r="A8" s="12" t="s">
        <v>14</v>
      </c>
      <c r="B8" s="13"/>
      <c r="C8" s="14"/>
      <c r="D8" s="16" t="s">
        <v>16</v>
      </c>
      <c r="E8" s="15">
        <v>2688.06</v>
      </c>
      <c r="G8" s="11"/>
    </row>
    <row r="9" spans="1:7" s="1" customFormat="1" ht="33.75" customHeight="1">
      <c r="A9" s="1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15">
        <v>2570.71</v>
      </c>
      <c r="G9" s="11"/>
    </row>
    <row r="10" spans="1:7" s="1" customFormat="1" ht="33.75" customHeight="1">
      <c r="A10" s="1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15">
        <v>6073.18</v>
      </c>
      <c r="G10" s="11"/>
    </row>
    <row r="11" spans="1:7" s="1" customFormat="1" ht="33.75" customHeight="1">
      <c r="A11" s="12" t="s">
        <v>14</v>
      </c>
      <c r="B11" s="13" t="str">
        <f t="array" ref="B11">IFERROR(INDEX(#REF!,SMALL(IF(#REF!=rngInvoice,ROW(#REF!)-ROW(#REF!)),ROW(3:3)),MATCH($B$6,#REF!,0)),"")</f>
        <v/>
      </c>
      <c r="C11" s="14" t="str">
        <f t="array" ref="C11">IFERROR(INDEX(#REF!,SMALL(IF(#REF!=rngInvoice,ROW(#REF!)-ROW(#REF!)),ROW(3:3)),MATCH($C$6,#REF!,0)),"")</f>
        <v/>
      </c>
      <c r="D11" s="16" t="s">
        <v>19</v>
      </c>
      <c r="E11" s="15">
        <v>1176.32</v>
      </c>
      <c r="G11" s="11"/>
    </row>
    <row r="12" spans="1:7" s="1" customFormat="1" ht="33.75" customHeight="1">
      <c r="A12" s="17" t="s">
        <v>14</v>
      </c>
      <c r="B12" s="13"/>
      <c r="C12" s="14"/>
      <c r="D12" s="16" t="s">
        <v>20</v>
      </c>
      <c r="E12" s="15">
        <v>8.9499999999999993</v>
      </c>
      <c r="G12" s="11"/>
    </row>
    <row r="13" spans="1:7" s="1" customFormat="1" ht="33.75" customHeight="1">
      <c r="A13" s="17" t="s">
        <v>14</v>
      </c>
      <c r="B13" s="13" t="str">
        <f t="array" ref="B13">IFERROR(INDEX(#REF!,SMALL(IF(#REF!=rngInvoice,ROW(#REF!)-ROW(#REF!)),ROW(6:6)),MATCH($B$6,#REF!,0)),"")</f>
        <v/>
      </c>
      <c r="C13" s="14" t="str">
        <f>IFERROR(INDEX(#REF!,SMALL(IF(#REF!=rngInvoice,ROW(#REF!)-ROW(#REF!)),ROW(6:6)),MATCH($C$6,#REF!,0)),"")</f>
        <v/>
      </c>
      <c r="D13" s="16" t="s">
        <v>21</v>
      </c>
      <c r="E13" s="15">
        <v>85.88</v>
      </c>
      <c r="G13" s="11"/>
    </row>
    <row r="14" spans="1:7" s="1" customFormat="1" ht="47.25" customHeight="1">
      <c r="A14" s="18" t="s">
        <v>22</v>
      </c>
      <c r="B14" s="13">
        <v>76005076914</v>
      </c>
      <c r="C14" s="14" t="s">
        <v>23</v>
      </c>
      <c r="D14" s="16" t="s">
        <v>24</v>
      </c>
      <c r="E14" s="15">
        <v>4645.2</v>
      </c>
      <c r="G14" s="11"/>
    </row>
    <row r="15" spans="1:7" s="1" customFormat="1" ht="40.5" customHeight="1">
      <c r="A15" s="18" t="s">
        <v>25</v>
      </c>
      <c r="B15" s="19">
        <v>45065170578</v>
      </c>
      <c r="C15" s="14" t="s">
        <v>26</v>
      </c>
      <c r="D15" s="16" t="s">
        <v>20</v>
      </c>
      <c r="E15" s="15">
        <v>150</v>
      </c>
      <c r="G15" s="11"/>
    </row>
    <row r="16" spans="1:7" s="1" customFormat="1" ht="40.5" customHeight="1">
      <c r="A16" s="17" t="s">
        <v>27</v>
      </c>
      <c r="B16" s="13">
        <v>85821130368</v>
      </c>
      <c r="C16" s="16" t="s">
        <v>28</v>
      </c>
      <c r="D16" s="16" t="s">
        <v>29</v>
      </c>
      <c r="E16" s="15">
        <v>1.66</v>
      </c>
      <c r="G16" s="11"/>
    </row>
    <row r="17" spans="1:7" s="1" customFormat="1" ht="40.5" customHeight="1">
      <c r="A17" s="17" t="s">
        <v>27</v>
      </c>
      <c r="B17" s="13">
        <v>85821130368</v>
      </c>
      <c r="C17" s="16" t="s">
        <v>28</v>
      </c>
      <c r="D17" s="16" t="s">
        <v>30</v>
      </c>
      <c r="E17" s="15">
        <v>8.3000000000000007</v>
      </c>
      <c r="G17" s="11"/>
    </row>
    <row r="18" spans="1:7" s="1" customFormat="1" ht="40.5" customHeight="1">
      <c r="A18" s="17" t="s">
        <v>31</v>
      </c>
      <c r="B18" s="13">
        <v>63073332379</v>
      </c>
      <c r="C18" s="16" t="s">
        <v>32</v>
      </c>
      <c r="D18" s="16" t="s">
        <v>33</v>
      </c>
      <c r="E18" s="15">
        <v>234.58</v>
      </c>
      <c r="G18" s="11"/>
    </row>
    <row r="19" spans="1:7" s="1" customFormat="1" ht="40.5" customHeight="1">
      <c r="A19" s="17" t="s">
        <v>34</v>
      </c>
      <c r="B19" s="13">
        <v>78472307466</v>
      </c>
      <c r="C19" s="14" t="s">
        <v>35</v>
      </c>
      <c r="D19" s="16" t="s">
        <v>20</v>
      </c>
      <c r="E19" s="15">
        <v>138.54</v>
      </c>
      <c r="G19" s="11"/>
    </row>
    <row r="20" spans="1:7" s="1" customFormat="1" ht="40.5" customHeight="1">
      <c r="A20" s="17" t="s">
        <v>36</v>
      </c>
      <c r="B20" s="20">
        <v>91591564577</v>
      </c>
      <c r="C20" s="14" t="s">
        <v>37</v>
      </c>
      <c r="D20" s="14" t="s">
        <v>38</v>
      </c>
      <c r="E20" s="15">
        <v>96.23</v>
      </c>
      <c r="G20" s="11"/>
    </row>
    <row r="21" spans="1:7" s="1" customFormat="1" ht="40.5" customHeight="1">
      <c r="A21" s="12" t="s">
        <v>39</v>
      </c>
      <c r="B21" s="13">
        <v>91912897567</v>
      </c>
      <c r="C21" s="14" t="s">
        <v>40</v>
      </c>
      <c r="D21" s="16" t="s">
        <v>30</v>
      </c>
      <c r="E21" s="15">
        <v>209.2</v>
      </c>
      <c r="G21" s="11"/>
    </row>
    <row r="22" spans="1:7" s="1" customFormat="1" ht="40.5" customHeight="1">
      <c r="A22" s="17" t="s">
        <v>41</v>
      </c>
      <c r="B22" s="20">
        <v>81793146560</v>
      </c>
      <c r="C22" s="14" t="s">
        <v>42</v>
      </c>
      <c r="D22" s="16" t="s">
        <v>24</v>
      </c>
      <c r="E22" s="15">
        <v>117.39</v>
      </c>
      <c r="G22" s="11"/>
    </row>
    <row r="23" spans="1:7" s="1" customFormat="1" ht="40.5" customHeight="1">
      <c r="A23" s="12" t="s">
        <v>43</v>
      </c>
      <c r="B23" s="21">
        <v>87311810356</v>
      </c>
      <c r="C23" s="16" t="s">
        <v>44</v>
      </c>
      <c r="D23" s="16" t="s">
        <v>24</v>
      </c>
      <c r="E23" s="15">
        <v>15.14</v>
      </c>
      <c r="G23" s="11"/>
    </row>
    <row r="24" spans="1:7" s="1" customFormat="1" ht="40.5" customHeight="1">
      <c r="A24" s="12" t="s">
        <v>45</v>
      </c>
      <c r="B24" s="13">
        <v>43965974818</v>
      </c>
      <c r="C24" s="16" t="s">
        <v>32</v>
      </c>
      <c r="D24" s="16" t="s">
        <v>33</v>
      </c>
      <c r="E24" s="15">
        <v>25.09</v>
      </c>
      <c r="G24" s="11"/>
    </row>
    <row r="25" spans="1:7" s="1" customFormat="1" ht="36.75" customHeight="1">
      <c r="A25" s="26" t="s">
        <v>46</v>
      </c>
      <c r="B25" s="27">
        <v>67217855044</v>
      </c>
      <c r="C25" s="28" t="s">
        <v>47</v>
      </c>
      <c r="D25" s="29" t="s">
        <v>30</v>
      </c>
      <c r="E25" s="15">
        <v>880</v>
      </c>
      <c r="G25" s="11"/>
    </row>
    <row r="26" spans="1:7" s="1" customFormat="1" ht="48" customHeight="1">
      <c r="A26" s="12" t="s">
        <v>48</v>
      </c>
      <c r="B26" s="21">
        <v>52508873833</v>
      </c>
      <c r="C26" s="14" t="s">
        <v>49</v>
      </c>
      <c r="D26" s="16" t="s">
        <v>50</v>
      </c>
      <c r="E26" s="15">
        <v>37.82</v>
      </c>
      <c r="G26" s="11"/>
    </row>
    <row r="27" spans="1:7" s="1" customFormat="1" ht="33.75" customHeight="1">
      <c r="A27" s="12" t="s">
        <v>51</v>
      </c>
      <c r="B27" s="13">
        <v>77317840351</v>
      </c>
      <c r="C27" s="14" t="s">
        <v>52</v>
      </c>
      <c r="D27" s="16" t="s">
        <v>53</v>
      </c>
      <c r="E27" s="15">
        <v>43.16</v>
      </c>
      <c r="G27" s="11"/>
    </row>
    <row r="28" spans="1:7" s="1" customFormat="1" ht="33.75" customHeight="1">
      <c r="A28" s="12" t="s">
        <v>54</v>
      </c>
      <c r="B28" s="13">
        <v>34614033767</v>
      </c>
      <c r="C28" s="14" t="s">
        <v>52</v>
      </c>
      <c r="D28" s="16" t="s">
        <v>53</v>
      </c>
      <c r="E28" s="15">
        <v>79.790000000000006</v>
      </c>
      <c r="G28" s="11"/>
    </row>
    <row r="29" spans="1:7" s="1" customFormat="1" ht="33.950000000000003" customHeight="1">
      <c r="A29" s="24" t="s">
        <v>55</v>
      </c>
      <c r="B29" s="13"/>
      <c r="C29" s="14"/>
      <c r="D29" s="16"/>
      <c r="E29" s="25">
        <f>SUM(E7:E28)</f>
        <v>53404.28</v>
      </c>
      <c r="G29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">
    <cfRule type="expression" dxfId="409" priority="39">
      <formula>MOD(ROW(),2)=0</formula>
    </cfRule>
  </conditionalFormatting>
  <conditionalFormatting sqref="E7">
    <cfRule type="expression" dxfId="408" priority="37">
      <formula>MOD(ROW(),2)=0</formula>
    </cfRule>
    <cfRule type="expression" dxfId="407" priority="38">
      <formula>MOD(ROW(),2)=1</formula>
    </cfRule>
  </conditionalFormatting>
  <conditionalFormatting sqref="A11:D11">
    <cfRule type="expression" dxfId="406" priority="43">
      <formula>MOD(ROW(),2)=0</formula>
    </cfRule>
  </conditionalFormatting>
  <conditionalFormatting sqref="D12">
    <cfRule type="expression" dxfId="405" priority="22">
      <formula>MOD(ROW(),2)=0</formula>
    </cfRule>
  </conditionalFormatting>
  <conditionalFormatting sqref="D13">
    <cfRule type="expression" dxfId="404" priority="21">
      <formula>MOD(ROW(),2)=0</formula>
    </cfRule>
  </conditionalFormatting>
  <conditionalFormatting sqref="A14:C14">
    <cfRule type="expression" dxfId="403" priority="36">
      <formula>MOD(ROW(),2)=0</formula>
    </cfRule>
  </conditionalFormatting>
  <conditionalFormatting sqref="D14">
    <cfRule type="expression" dxfId="402" priority="23">
      <formula>MOD(ROW(),2)=0</formula>
    </cfRule>
  </conditionalFormatting>
  <conditionalFormatting sqref="E14">
    <cfRule type="expression" dxfId="401" priority="34">
      <formula>MOD(ROW(),2)=0</formula>
    </cfRule>
    <cfRule type="expression" dxfId="400" priority="35">
      <formula>MOD(ROW(),2)=1</formula>
    </cfRule>
  </conditionalFormatting>
  <conditionalFormatting sqref="A15">
    <cfRule type="expression" dxfId="399" priority="56">
      <formula>MOD(ROW(),2)=0</formula>
    </cfRule>
  </conditionalFormatting>
  <conditionalFormatting sqref="D15">
    <cfRule type="expression" dxfId="398" priority="20">
      <formula>MOD(ROW(),2)=0</formula>
    </cfRule>
  </conditionalFormatting>
  <conditionalFormatting sqref="B16:C16">
    <cfRule type="expression" dxfId="397" priority="32">
      <formula>MOD(ROW(),2)=0</formula>
    </cfRule>
  </conditionalFormatting>
  <conditionalFormatting sqref="B17">
    <cfRule type="expression" dxfId="396" priority="33">
      <formula>MOD(ROW(),2)=0</formula>
    </cfRule>
  </conditionalFormatting>
  <conditionalFormatting sqref="C17">
    <cfRule type="expression" dxfId="395" priority="19">
      <formula>MOD(ROW(),2)=0</formula>
    </cfRule>
  </conditionalFormatting>
  <conditionalFormatting sqref="B18:C18">
    <cfRule type="expression" dxfId="394" priority="31">
      <formula>MOD(ROW(),2)=0</formula>
    </cfRule>
  </conditionalFormatting>
  <conditionalFormatting sqref="D19">
    <cfRule type="expression" dxfId="393" priority="28">
      <formula>MOD(ROW(),2)=0</formula>
    </cfRule>
  </conditionalFormatting>
  <conditionalFormatting sqref="A20">
    <cfRule type="expression" dxfId="392" priority="55">
      <formula>MOD(ROW(),2)=0</formula>
    </cfRule>
  </conditionalFormatting>
  <conditionalFormatting sqref="A22">
    <cfRule type="expression" dxfId="391" priority="18">
      <formula>MOD(ROW(),2)=0</formula>
    </cfRule>
  </conditionalFormatting>
  <conditionalFormatting sqref="C22">
    <cfRule type="expression" dxfId="390" priority="17">
      <formula>MOD(ROW(),2)=0</formula>
    </cfRule>
  </conditionalFormatting>
  <conditionalFormatting sqref="D22">
    <cfRule type="expression" dxfId="389" priority="16">
      <formula>MOD(ROW(),2)=0</formula>
    </cfRule>
  </conditionalFormatting>
  <conditionalFormatting sqref="A23">
    <cfRule type="expression" dxfId="388" priority="15">
      <formula>MOD(ROW(),2)=0</formula>
    </cfRule>
  </conditionalFormatting>
  <conditionalFormatting sqref="C23">
    <cfRule type="expression" dxfId="387" priority="14">
      <formula>MOD(ROW(),2)=0</formula>
    </cfRule>
  </conditionalFormatting>
  <conditionalFormatting sqref="D23">
    <cfRule type="expression" dxfId="386" priority="13">
      <formula>MOD(ROW(),2)=0</formula>
    </cfRule>
  </conditionalFormatting>
  <conditionalFormatting sqref="E23">
    <cfRule type="expression" dxfId="385" priority="11">
      <formula>MOD(ROW(),2)=0</formula>
    </cfRule>
    <cfRule type="expression" dxfId="384" priority="12">
      <formula>MOD(ROW(),2)=1</formula>
    </cfRule>
  </conditionalFormatting>
  <conditionalFormatting sqref="A24">
    <cfRule type="expression" dxfId="383" priority="6">
      <formula>MOD(ROW(),2)=0</formula>
    </cfRule>
  </conditionalFormatting>
  <conditionalFormatting sqref="B24">
    <cfRule type="expression" dxfId="382" priority="5">
      <formula>MOD(ROW(),2)=0</formula>
    </cfRule>
  </conditionalFormatting>
  <conditionalFormatting sqref="C24">
    <cfRule type="expression" dxfId="381" priority="4">
      <formula>MOD(ROW(),2)=0</formula>
    </cfRule>
  </conditionalFormatting>
  <conditionalFormatting sqref="D24">
    <cfRule type="expression" dxfId="380" priority="3">
      <formula>MOD(ROW(),2)=0</formula>
    </cfRule>
  </conditionalFormatting>
  <conditionalFormatting sqref="E24">
    <cfRule type="expression" dxfId="379" priority="1">
      <formula>MOD(ROW(),2)=0</formula>
    </cfRule>
    <cfRule type="expression" dxfId="378" priority="2">
      <formula>MOD(ROW(),2)=1</formula>
    </cfRule>
  </conditionalFormatting>
  <conditionalFormatting sqref="A25">
    <cfRule type="expression" dxfId="377" priority="10">
      <formula>MOD(ROW(),2)=0</formula>
    </cfRule>
  </conditionalFormatting>
  <conditionalFormatting sqref="B25">
    <cfRule type="expression" dxfId="376" priority="9">
      <formula>MOD(ROW(),2)=0</formula>
    </cfRule>
  </conditionalFormatting>
  <conditionalFormatting sqref="C25">
    <cfRule type="expression" dxfId="375" priority="8">
      <formula>MOD(ROW(),2)=0</formula>
    </cfRule>
  </conditionalFormatting>
  <conditionalFormatting sqref="D25">
    <cfRule type="expression" dxfId="374" priority="7">
      <formula>MOD(ROW(),2)=0</formula>
    </cfRule>
  </conditionalFormatting>
  <conditionalFormatting sqref="E25">
    <cfRule type="expression" dxfId="373" priority="49">
      <formula>MOD(ROW(),2)=0</formula>
    </cfRule>
    <cfRule type="expression" dxfId="372" priority="50">
      <formula>MOD(ROW(),2)=1</formula>
    </cfRule>
  </conditionalFormatting>
  <conditionalFormatting sqref="E8:E9">
    <cfRule type="expression" dxfId="371" priority="44">
      <formula>MOD(ROW(),2)=0</formula>
    </cfRule>
    <cfRule type="expression" dxfId="370" priority="45">
      <formula>MOD(ROW(),2)=1</formula>
    </cfRule>
  </conditionalFormatting>
  <conditionalFormatting sqref="E12:E13">
    <cfRule type="expression" dxfId="369" priority="40">
      <formula>MOD(ROW(),2)=0</formula>
    </cfRule>
    <cfRule type="expression" dxfId="368" priority="41">
      <formula>MOD(ROW(),2)=1</formula>
    </cfRule>
  </conditionalFormatting>
  <conditionalFormatting sqref="E26:E29">
    <cfRule type="expression" dxfId="367" priority="80">
      <formula>MOD(ROW(),2)=0</formula>
    </cfRule>
    <cfRule type="expression" dxfId="366" priority="81">
      <formula>MOD(ROW(),2)=1</formula>
    </cfRule>
  </conditionalFormatting>
  <conditionalFormatting sqref="A8:D9">
    <cfRule type="expression" dxfId="365" priority="46">
      <formula>MOD(ROW(),2)=0</formula>
    </cfRule>
  </conditionalFormatting>
  <conditionalFormatting sqref="A12:C13">
    <cfRule type="expression" dxfId="364" priority="42">
      <formula>MOD(ROW(),2)=0</formula>
    </cfRule>
  </conditionalFormatting>
  <conditionalFormatting sqref="A27:D29">
    <cfRule type="expression" dxfId="363" priority="83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G37"/>
  <sheetViews>
    <sheetView showGridLines="0" topLeftCell="A5" workbookViewId="0">
      <selection activeCell="D36" sqref="D36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>
      <c r="A1" s="39" t="s">
        <v>0</v>
      </c>
      <c r="B1" s="39"/>
      <c r="C1" s="39"/>
      <c r="D1" s="39"/>
      <c r="E1" s="39"/>
      <c r="F1" s="5"/>
    </row>
    <row r="2" spans="1:7" ht="37.5" customHeight="1">
      <c r="A2" s="40" t="s">
        <v>1</v>
      </c>
      <c r="B2" s="40"/>
      <c r="C2" s="6" t="s">
        <v>2</v>
      </c>
      <c r="D2" s="41" t="s">
        <v>3</v>
      </c>
      <c r="E2" s="41"/>
      <c r="F2" s="7"/>
    </row>
    <row r="3" spans="1:7" ht="47.25" customHeight="1">
      <c r="A3" s="42" t="s">
        <v>4</v>
      </c>
      <c r="B3" s="42"/>
      <c r="C3" s="6" t="s">
        <v>5</v>
      </c>
      <c r="D3" s="43" t="s">
        <v>6</v>
      </c>
      <c r="E3" s="43"/>
      <c r="F3" s="7"/>
    </row>
    <row r="4" spans="1:7" ht="44.1" customHeight="1">
      <c r="A4" s="8" t="s">
        <v>56</v>
      </c>
      <c r="B4" s="9"/>
      <c r="C4" s="9"/>
      <c r="D4" s="9"/>
      <c r="E4" s="9"/>
    </row>
    <row r="5" spans="1:7" ht="44.1" customHeight="1">
      <c r="A5" s="38" t="s">
        <v>8</v>
      </c>
      <c r="B5" s="38"/>
      <c r="C5" s="38"/>
      <c r="D5" s="38"/>
      <c r="E5" s="38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1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15">
        <v>34359.379999999997</v>
      </c>
      <c r="G7" s="11"/>
    </row>
    <row r="8" spans="1:7" s="1" customFormat="1" ht="33.75" customHeight="1">
      <c r="A8" s="12" t="s">
        <v>14</v>
      </c>
      <c r="B8" s="13"/>
      <c r="C8" s="14"/>
      <c r="D8" s="16" t="s">
        <v>16</v>
      </c>
      <c r="E8" s="15">
        <v>2712.92</v>
      </c>
      <c r="G8" s="11"/>
    </row>
    <row r="9" spans="1:7" s="1" customFormat="1" ht="33.75" customHeight="1">
      <c r="A9" s="1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15">
        <v>3723.44</v>
      </c>
      <c r="G9" s="11"/>
    </row>
    <row r="10" spans="1:7" s="1" customFormat="1" ht="33.75" customHeight="1">
      <c r="A10" s="1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15">
        <v>6116.91</v>
      </c>
      <c r="G10" s="11"/>
    </row>
    <row r="11" spans="1:7" s="1" customFormat="1" ht="33.75" customHeight="1">
      <c r="A11" s="12" t="s">
        <v>14</v>
      </c>
      <c r="B11" s="13" t="str">
        <f t="array" ref="B11">IFERROR(INDEX(#REF!,SMALL(IF(#REF!=rngInvoice,ROW(#REF!)-ROW(#REF!)),ROW(3:3)),MATCH($B$6,#REF!,0)),"")</f>
        <v/>
      </c>
      <c r="C11" s="14" t="str">
        <f t="array" ref="C11">IFERROR(INDEX(#REF!,SMALL(IF(#REF!=rngInvoice,ROW(#REF!)-ROW(#REF!)),ROW(3:3)),MATCH($C$6,#REF!,0)),"")</f>
        <v/>
      </c>
      <c r="D11" s="16" t="s">
        <v>19</v>
      </c>
      <c r="E11" s="15">
        <v>1939.54</v>
      </c>
      <c r="G11" s="11"/>
    </row>
    <row r="12" spans="1:7" s="1" customFormat="1" ht="33.75" customHeight="1">
      <c r="A12" s="17" t="s">
        <v>14</v>
      </c>
      <c r="B12" s="13"/>
      <c r="C12" s="14"/>
      <c r="D12" s="16" t="s">
        <v>20</v>
      </c>
      <c r="E12" s="15"/>
      <c r="G12" s="11"/>
    </row>
    <row r="13" spans="1:7" s="1" customFormat="1" ht="33.75" customHeight="1">
      <c r="A13" s="17" t="s">
        <v>14</v>
      </c>
      <c r="B13" s="13" t="str">
        <f t="array" ref="B13">IFERROR(INDEX(#REF!,SMALL(IF(#REF!=rngInvoice,ROW(#REF!)-ROW(#REF!)),ROW(6:6)),MATCH($B$6,#REF!,0)),"")</f>
        <v/>
      </c>
      <c r="C13" s="14" t="str">
        <f>IFERROR(INDEX(#REF!,SMALL(IF(#REF!=rngInvoice,ROW(#REF!)-ROW(#REF!)),ROW(6:6)),MATCH($C$6,#REF!,0)),"")</f>
        <v/>
      </c>
      <c r="D13" s="16" t="s">
        <v>21</v>
      </c>
      <c r="E13" s="15">
        <v>67.62</v>
      </c>
      <c r="G13" s="11"/>
    </row>
    <row r="14" spans="1:7" s="1" customFormat="1" ht="33.75" customHeight="1">
      <c r="A14" s="17" t="s">
        <v>14</v>
      </c>
      <c r="B14" s="13" t="str">
        <f t="array" ref="B14">IFERROR(INDEX(#REF!,SMALL(IF(#REF!=rngInvoice,ROW(#REF!)-ROW(#REF!)),ROW(8:8)),MATCH($B$6,#REF!,0)),"")</f>
        <v/>
      </c>
      <c r="C14" s="14" t="str">
        <f t="array" ref="C14">IFERROR(INDEX(#REF!,SMALL(IF(#REF!=rngInvoice,ROW(#REF!)-ROW(#REF!)),ROW(8:8)),MATCH($C$6,#REF!,0)),"")</f>
        <v/>
      </c>
      <c r="D14" s="16" t="s">
        <v>57</v>
      </c>
      <c r="E14" s="15">
        <v>100.1</v>
      </c>
      <c r="G14" s="11"/>
    </row>
    <row r="15" spans="1:7" s="1" customFormat="1" ht="47.25" customHeight="1">
      <c r="A15" s="18" t="s">
        <v>22</v>
      </c>
      <c r="B15" s="13">
        <v>76005076914</v>
      </c>
      <c r="C15" s="14" t="s">
        <v>23</v>
      </c>
      <c r="D15" s="16" t="s">
        <v>24</v>
      </c>
      <c r="E15" s="15">
        <v>5225.8500000000004</v>
      </c>
      <c r="G15" s="11"/>
    </row>
    <row r="16" spans="1:7" s="1" customFormat="1" ht="40.5" customHeight="1">
      <c r="A16" s="18" t="s">
        <v>58</v>
      </c>
      <c r="B16" s="19">
        <v>88148846119</v>
      </c>
      <c r="C16" s="14" t="s">
        <v>59</v>
      </c>
      <c r="D16" s="16" t="s">
        <v>60</v>
      </c>
      <c r="E16" s="15">
        <v>937.69</v>
      </c>
      <c r="G16" s="11"/>
    </row>
    <row r="17" spans="1:7" s="1" customFormat="1" ht="40.5" customHeight="1">
      <c r="A17" s="17" t="s">
        <v>27</v>
      </c>
      <c r="B17" s="13">
        <v>85821130368</v>
      </c>
      <c r="C17" s="16" t="s">
        <v>28</v>
      </c>
      <c r="D17" s="16" t="s">
        <v>29</v>
      </c>
      <c r="E17" s="15">
        <v>1.66</v>
      </c>
      <c r="G17" s="11"/>
    </row>
    <row r="18" spans="1:7" s="1" customFormat="1" ht="40.5" customHeight="1">
      <c r="A18" s="17" t="s">
        <v>27</v>
      </c>
      <c r="B18" s="13">
        <v>85821130368</v>
      </c>
      <c r="C18" s="16" t="s">
        <v>28</v>
      </c>
      <c r="D18" s="16" t="s">
        <v>30</v>
      </c>
      <c r="E18" s="15">
        <v>8.3000000000000007</v>
      </c>
      <c r="G18" s="11"/>
    </row>
    <row r="19" spans="1:7" s="1" customFormat="1" ht="40.5" customHeight="1">
      <c r="A19" s="17" t="s">
        <v>31</v>
      </c>
      <c r="B19" s="13">
        <v>63073332379</v>
      </c>
      <c r="C19" s="16" t="s">
        <v>32</v>
      </c>
      <c r="D19" s="16" t="s">
        <v>33</v>
      </c>
      <c r="E19" s="15">
        <v>383.87</v>
      </c>
      <c r="G19" s="11"/>
    </row>
    <row r="20" spans="1:7" s="1" customFormat="1" ht="40.5" customHeight="1">
      <c r="A20" s="17" t="s">
        <v>61</v>
      </c>
      <c r="B20" s="13">
        <v>75550985023</v>
      </c>
      <c r="C20" s="14" t="s">
        <v>62</v>
      </c>
      <c r="D20" s="16" t="s">
        <v>33</v>
      </c>
      <c r="E20" s="15">
        <v>3789.5</v>
      </c>
      <c r="G20" s="11"/>
    </row>
    <row r="21" spans="1:7" s="1" customFormat="1" ht="40.5" customHeight="1">
      <c r="A21" s="17" t="s">
        <v>63</v>
      </c>
      <c r="B21" s="13">
        <v>95803232921</v>
      </c>
      <c r="C21" s="16" t="s">
        <v>64</v>
      </c>
      <c r="D21" s="14" t="s">
        <v>29</v>
      </c>
      <c r="E21" s="15">
        <v>132.04</v>
      </c>
      <c r="G21" s="11"/>
    </row>
    <row r="22" spans="1:7" s="1" customFormat="1" ht="40.5" customHeight="1">
      <c r="A22" s="17" t="s">
        <v>36</v>
      </c>
      <c r="B22" s="20">
        <v>91591564577</v>
      </c>
      <c r="C22" s="14" t="s">
        <v>37</v>
      </c>
      <c r="D22" s="14" t="s">
        <v>29</v>
      </c>
      <c r="E22" s="15">
        <v>96.23</v>
      </c>
      <c r="G22" s="11"/>
    </row>
    <row r="23" spans="1:7" s="1" customFormat="1" ht="40.5" customHeight="1">
      <c r="A23" s="17" t="s">
        <v>65</v>
      </c>
      <c r="B23" s="20">
        <v>34658637472</v>
      </c>
      <c r="C23" s="14" t="s">
        <v>66</v>
      </c>
      <c r="D23" s="14" t="s">
        <v>29</v>
      </c>
      <c r="E23" s="15">
        <v>92.9</v>
      </c>
      <c r="G23" s="11"/>
    </row>
    <row r="24" spans="1:7" s="1" customFormat="1" ht="40.5" customHeight="1">
      <c r="A24" s="17" t="s">
        <v>67</v>
      </c>
      <c r="B24" s="20">
        <v>10133376712</v>
      </c>
      <c r="C24" s="14" t="s">
        <v>68</v>
      </c>
      <c r="D24" s="14" t="s">
        <v>29</v>
      </c>
      <c r="E24" s="15">
        <v>27</v>
      </c>
      <c r="G24" s="11"/>
    </row>
    <row r="25" spans="1:7" s="1" customFormat="1" ht="40.5" customHeight="1">
      <c r="A25" s="17" t="s">
        <v>69</v>
      </c>
      <c r="B25" s="20">
        <v>24796394086</v>
      </c>
      <c r="C25" s="14" t="s">
        <v>62</v>
      </c>
      <c r="D25" s="16" t="s">
        <v>20</v>
      </c>
      <c r="E25" s="15">
        <v>55</v>
      </c>
      <c r="G25" s="11"/>
    </row>
    <row r="26" spans="1:7" s="1" customFormat="1" ht="40.5" customHeight="1">
      <c r="A26" s="12" t="s">
        <v>70</v>
      </c>
      <c r="B26" s="13">
        <v>60174672203</v>
      </c>
      <c r="C26" s="14" t="s">
        <v>71</v>
      </c>
      <c r="D26" s="16" t="s">
        <v>57</v>
      </c>
      <c r="E26" s="15">
        <v>214.5</v>
      </c>
      <c r="G26" s="11"/>
    </row>
    <row r="27" spans="1:7" s="1" customFormat="1" ht="40.5" customHeight="1">
      <c r="A27" s="17" t="s">
        <v>41</v>
      </c>
      <c r="B27" s="20">
        <v>81793146560</v>
      </c>
      <c r="C27" s="14" t="s">
        <v>42</v>
      </c>
      <c r="D27" s="16" t="s">
        <v>24</v>
      </c>
      <c r="E27" s="15">
        <v>113.82</v>
      </c>
      <c r="G27" s="11"/>
    </row>
    <row r="28" spans="1:7" s="1" customFormat="1" ht="40.5" customHeight="1">
      <c r="A28" s="12" t="s">
        <v>43</v>
      </c>
      <c r="B28" s="21">
        <v>87311810356</v>
      </c>
      <c r="C28" s="16" t="s">
        <v>44</v>
      </c>
      <c r="D28" s="16" t="s">
        <v>24</v>
      </c>
      <c r="E28" s="15">
        <v>4.42</v>
      </c>
      <c r="G28" s="11"/>
    </row>
    <row r="29" spans="1:7" s="1" customFormat="1" ht="40.5" customHeight="1">
      <c r="A29" s="12" t="s">
        <v>45</v>
      </c>
      <c r="B29" s="13">
        <v>43965974818</v>
      </c>
      <c r="C29" s="16" t="s">
        <v>32</v>
      </c>
      <c r="D29" s="16" t="s">
        <v>33</v>
      </c>
      <c r="E29" s="15">
        <v>11.45</v>
      </c>
      <c r="G29" s="11"/>
    </row>
    <row r="30" spans="1:7" s="1" customFormat="1" ht="36.75" customHeight="1">
      <c r="A30" s="26" t="s">
        <v>72</v>
      </c>
      <c r="B30" s="27">
        <v>44434006419</v>
      </c>
      <c r="C30" s="28" t="s">
        <v>73</v>
      </c>
      <c r="D30" s="29" t="s">
        <v>53</v>
      </c>
      <c r="E30" s="15">
        <v>104.96</v>
      </c>
      <c r="G30" s="11"/>
    </row>
    <row r="31" spans="1:7" s="1" customFormat="1" ht="48" customHeight="1">
      <c r="A31" s="12" t="s">
        <v>48</v>
      </c>
      <c r="B31" s="21">
        <v>52508873833</v>
      </c>
      <c r="C31" s="14" t="s">
        <v>74</v>
      </c>
      <c r="D31" s="16" t="s">
        <v>50</v>
      </c>
      <c r="E31" s="15">
        <v>18.21</v>
      </c>
      <c r="G31" s="11"/>
    </row>
    <row r="32" spans="1:7" s="1" customFormat="1" ht="33.75" customHeight="1">
      <c r="A32" s="12" t="s">
        <v>51</v>
      </c>
      <c r="B32" s="13">
        <v>77317840351</v>
      </c>
      <c r="C32" s="14" t="s">
        <v>52</v>
      </c>
      <c r="D32" s="16" t="s">
        <v>53</v>
      </c>
      <c r="E32" s="15">
        <v>43.16</v>
      </c>
      <c r="G32" s="11"/>
    </row>
    <row r="33" spans="1:7" s="1" customFormat="1" ht="33.75" customHeight="1">
      <c r="A33" s="12" t="s">
        <v>54</v>
      </c>
      <c r="B33" s="13">
        <v>34614033767</v>
      </c>
      <c r="C33" s="14" t="s">
        <v>52</v>
      </c>
      <c r="D33" s="16" t="s">
        <v>53</v>
      </c>
      <c r="E33" s="15">
        <v>79.790000000000006</v>
      </c>
      <c r="G33" s="11"/>
    </row>
    <row r="34" spans="1:7" s="1" customFormat="1" ht="33.75" customHeight="1">
      <c r="A34" s="12" t="s">
        <v>75</v>
      </c>
      <c r="B34" s="13">
        <v>96434662616</v>
      </c>
      <c r="C34" s="14" t="s">
        <v>76</v>
      </c>
      <c r="D34" s="16" t="s">
        <v>21</v>
      </c>
      <c r="E34" s="15">
        <v>34</v>
      </c>
      <c r="G34" s="11"/>
    </row>
    <row r="35" spans="1:7" s="1" customFormat="1" ht="33.75" customHeight="1">
      <c r="A35" s="12" t="s">
        <v>77</v>
      </c>
      <c r="B35" s="13">
        <v>13106161298</v>
      </c>
      <c r="C35" s="14" t="s">
        <v>78</v>
      </c>
      <c r="D35" s="14" t="s">
        <v>79</v>
      </c>
      <c r="E35" s="15">
        <v>3763.75</v>
      </c>
      <c r="G35" s="11"/>
    </row>
    <row r="36" spans="1:7" s="1" customFormat="1" ht="33.75" customHeight="1">
      <c r="A36" s="12" t="s">
        <v>77</v>
      </c>
      <c r="B36" s="13">
        <v>13106161298</v>
      </c>
      <c r="C36" s="14" t="s">
        <v>78</v>
      </c>
      <c r="D36" s="16" t="s">
        <v>21</v>
      </c>
      <c r="E36" s="15">
        <v>274.94</v>
      </c>
      <c r="G36" s="11"/>
    </row>
    <row r="37" spans="1:7" s="1" customFormat="1" ht="33.950000000000003" customHeight="1">
      <c r="A37" s="24" t="s">
        <v>55</v>
      </c>
      <c r="B37" s="13"/>
      <c r="C37" s="14"/>
      <c r="D37" s="16"/>
      <c r="E37" s="25">
        <f>SUM(E7:E36)</f>
        <v>64432.950000000012</v>
      </c>
      <c r="G37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">
    <cfRule type="expression" dxfId="357" priority="38">
      <formula>MOD(ROW(),2)=0</formula>
    </cfRule>
  </conditionalFormatting>
  <conditionalFormatting sqref="E7">
    <cfRule type="expression" dxfId="356" priority="36">
      <formula>MOD(ROW(),2)=0</formula>
    </cfRule>
    <cfRule type="expression" dxfId="355" priority="37">
      <formula>MOD(ROW(),2)=1</formula>
    </cfRule>
  </conditionalFormatting>
  <conditionalFormatting sqref="A11:D11">
    <cfRule type="expression" dxfId="354" priority="42">
      <formula>MOD(ROW(),2)=0</formula>
    </cfRule>
  </conditionalFormatting>
  <conditionalFormatting sqref="D12">
    <cfRule type="expression" dxfId="353" priority="27">
      <formula>MOD(ROW(),2)=0</formula>
    </cfRule>
  </conditionalFormatting>
  <conditionalFormatting sqref="D13">
    <cfRule type="expression" dxfId="352" priority="26">
      <formula>MOD(ROW(),2)=0</formula>
    </cfRule>
  </conditionalFormatting>
  <conditionalFormatting sqref="D14">
    <cfRule type="expression" dxfId="351" priority="2">
      <formula>MOD(ROW(),2)=0</formula>
    </cfRule>
  </conditionalFormatting>
  <conditionalFormatting sqref="A15:C15">
    <cfRule type="expression" dxfId="350" priority="35">
      <formula>MOD(ROW(),2)=0</formula>
    </cfRule>
  </conditionalFormatting>
  <conditionalFormatting sqref="D15">
    <cfRule type="expression" dxfId="349" priority="28">
      <formula>MOD(ROW(),2)=0</formula>
    </cfRule>
  </conditionalFormatting>
  <conditionalFormatting sqref="E15">
    <cfRule type="expression" dxfId="348" priority="33">
      <formula>MOD(ROW(),2)=0</formula>
    </cfRule>
    <cfRule type="expression" dxfId="347" priority="34">
      <formula>MOD(ROW(),2)=1</formula>
    </cfRule>
  </conditionalFormatting>
  <conditionalFormatting sqref="A16">
    <cfRule type="expression" dxfId="346" priority="50">
      <formula>MOD(ROW(),2)=0</formula>
    </cfRule>
  </conditionalFormatting>
  <conditionalFormatting sqref="D16">
    <cfRule type="expression" dxfId="345" priority="25">
      <formula>MOD(ROW(),2)=0</formula>
    </cfRule>
  </conditionalFormatting>
  <conditionalFormatting sqref="B17:C17">
    <cfRule type="expression" dxfId="344" priority="31">
      <formula>MOD(ROW(),2)=0</formula>
    </cfRule>
  </conditionalFormatting>
  <conditionalFormatting sqref="B18">
    <cfRule type="expression" dxfId="343" priority="32">
      <formula>MOD(ROW(),2)=0</formula>
    </cfRule>
  </conditionalFormatting>
  <conditionalFormatting sqref="C18">
    <cfRule type="expression" dxfId="342" priority="24">
      <formula>MOD(ROW(),2)=0</formula>
    </cfRule>
  </conditionalFormatting>
  <conditionalFormatting sqref="B19:C19">
    <cfRule type="expression" dxfId="341" priority="30">
      <formula>MOD(ROW(),2)=0</formula>
    </cfRule>
  </conditionalFormatting>
  <conditionalFormatting sqref="D20">
    <cfRule type="expression" dxfId="340" priority="1">
      <formula>MOD(ROW(),2)=0</formula>
    </cfRule>
  </conditionalFormatting>
  <conditionalFormatting sqref="D21">
    <cfRule type="expression" dxfId="339" priority="4">
      <formula>MOD(ROW(),2)=0</formula>
    </cfRule>
  </conditionalFormatting>
  <conditionalFormatting sqref="A27">
    <cfRule type="expression" dxfId="338" priority="23">
      <formula>MOD(ROW(),2)=0</formula>
    </cfRule>
  </conditionalFormatting>
  <conditionalFormatting sqref="C27">
    <cfRule type="expression" dxfId="337" priority="22">
      <formula>MOD(ROW(),2)=0</formula>
    </cfRule>
  </conditionalFormatting>
  <conditionalFormatting sqref="D27">
    <cfRule type="expression" dxfId="336" priority="21">
      <formula>MOD(ROW(),2)=0</formula>
    </cfRule>
  </conditionalFormatting>
  <conditionalFormatting sqref="A28">
    <cfRule type="expression" dxfId="335" priority="20">
      <formula>MOD(ROW(),2)=0</formula>
    </cfRule>
  </conditionalFormatting>
  <conditionalFormatting sqref="C28">
    <cfRule type="expression" dxfId="334" priority="19">
      <formula>MOD(ROW(),2)=0</formula>
    </cfRule>
  </conditionalFormatting>
  <conditionalFormatting sqref="D28">
    <cfRule type="expression" dxfId="333" priority="18">
      <formula>MOD(ROW(),2)=0</formula>
    </cfRule>
  </conditionalFormatting>
  <conditionalFormatting sqref="E28">
    <cfRule type="expression" dxfId="332" priority="16">
      <formula>MOD(ROW(),2)=0</formula>
    </cfRule>
    <cfRule type="expression" dxfId="331" priority="17">
      <formula>MOD(ROW(),2)=1</formula>
    </cfRule>
  </conditionalFormatting>
  <conditionalFormatting sqref="A29">
    <cfRule type="expression" dxfId="330" priority="11">
      <formula>MOD(ROW(),2)=0</formula>
    </cfRule>
  </conditionalFormatting>
  <conditionalFormatting sqref="B29">
    <cfRule type="expression" dxfId="329" priority="10">
      <formula>MOD(ROW(),2)=0</formula>
    </cfRule>
  </conditionalFormatting>
  <conditionalFormatting sqref="C29">
    <cfRule type="expression" dxfId="328" priority="9">
      <formula>MOD(ROW(),2)=0</formula>
    </cfRule>
  </conditionalFormatting>
  <conditionalFormatting sqref="D29">
    <cfRule type="expression" dxfId="327" priority="8">
      <formula>MOD(ROW(),2)=0</formula>
    </cfRule>
  </conditionalFormatting>
  <conditionalFormatting sqref="E29">
    <cfRule type="expression" dxfId="326" priority="6">
      <formula>MOD(ROW(),2)=0</formula>
    </cfRule>
    <cfRule type="expression" dxfId="325" priority="7">
      <formula>MOD(ROW(),2)=1</formula>
    </cfRule>
  </conditionalFormatting>
  <conditionalFormatting sqref="A30">
    <cfRule type="expression" dxfId="324" priority="15">
      <formula>MOD(ROW(),2)=0</formula>
    </cfRule>
  </conditionalFormatting>
  <conditionalFormatting sqref="B30">
    <cfRule type="expression" dxfId="323" priority="14">
      <formula>MOD(ROW(),2)=0</formula>
    </cfRule>
  </conditionalFormatting>
  <conditionalFormatting sqref="C30">
    <cfRule type="expression" dxfId="322" priority="13">
      <formula>MOD(ROW(),2)=0</formula>
    </cfRule>
  </conditionalFormatting>
  <conditionalFormatting sqref="D30">
    <cfRule type="expression" dxfId="321" priority="12">
      <formula>MOD(ROW(),2)=0</formula>
    </cfRule>
  </conditionalFormatting>
  <conditionalFormatting sqref="E30">
    <cfRule type="expression" dxfId="320" priority="47">
      <formula>MOD(ROW(),2)=0</formula>
    </cfRule>
    <cfRule type="expression" dxfId="319" priority="48">
      <formula>MOD(ROW(),2)=1</formula>
    </cfRule>
  </conditionalFormatting>
  <conditionalFormatting sqref="D34">
    <cfRule type="expression" dxfId="318" priority="3">
      <formula>MOD(ROW(),2)=0</formula>
    </cfRule>
  </conditionalFormatting>
  <conditionalFormatting sqref="D36">
    <cfRule type="expression" dxfId="317" priority="5">
      <formula>MOD(ROW(),2)=0</formula>
    </cfRule>
  </conditionalFormatting>
  <conditionalFormatting sqref="A22:A25">
    <cfRule type="expression" dxfId="316" priority="49">
      <formula>MOD(ROW(),2)=0</formula>
    </cfRule>
  </conditionalFormatting>
  <conditionalFormatting sqref="E8:E9">
    <cfRule type="expression" dxfId="315" priority="43">
      <formula>MOD(ROW(),2)=0</formula>
    </cfRule>
    <cfRule type="expression" dxfId="314" priority="44">
      <formula>MOD(ROW(),2)=1</formula>
    </cfRule>
  </conditionalFormatting>
  <conditionalFormatting sqref="E12:E14">
    <cfRule type="expression" dxfId="313" priority="39">
      <formula>MOD(ROW(),2)=0</formula>
    </cfRule>
    <cfRule type="expression" dxfId="312" priority="40">
      <formula>MOD(ROW(),2)=1</formula>
    </cfRule>
  </conditionalFormatting>
  <conditionalFormatting sqref="E31:E37">
    <cfRule type="expression" dxfId="311" priority="54">
      <formula>MOD(ROW(),2)=0</formula>
    </cfRule>
    <cfRule type="expression" dxfId="310" priority="55">
      <formula>MOD(ROW(),2)=1</formula>
    </cfRule>
  </conditionalFormatting>
  <conditionalFormatting sqref="A8:D9">
    <cfRule type="expression" dxfId="309" priority="45">
      <formula>MOD(ROW(),2)=0</formula>
    </cfRule>
  </conditionalFormatting>
  <conditionalFormatting sqref="A12:C14">
    <cfRule type="expression" dxfId="308" priority="4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autoPageBreaks="0" fitToPage="1"/>
  </sheetPr>
  <dimension ref="A1:G38"/>
  <sheetViews>
    <sheetView showGridLines="0" topLeftCell="A10" workbookViewId="0">
      <selection activeCell="D14" sqref="D14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>
      <c r="A1" s="39" t="s">
        <v>0</v>
      </c>
      <c r="B1" s="39"/>
      <c r="C1" s="39"/>
      <c r="D1" s="39"/>
      <c r="E1" s="39"/>
      <c r="F1" s="5"/>
    </row>
    <row r="2" spans="1:7" ht="37.5" customHeight="1">
      <c r="A2" s="40" t="s">
        <v>1</v>
      </c>
      <c r="B2" s="40"/>
      <c r="C2" s="6" t="s">
        <v>2</v>
      </c>
      <c r="D2" s="41" t="s">
        <v>3</v>
      </c>
      <c r="E2" s="41"/>
      <c r="F2" s="7"/>
    </row>
    <row r="3" spans="1:7" ht="47.25" customHeight="1">
      <c r="A3" s="42" t="s">
        <v>4</v>
      </c>
      <c r="B3" s="42"/>
      <c r="C3" s="6" t="s">
        <v>5</v>
      </c>
      <c r="D3" s="43" t="s">
        <v>6</v>
      </c>
      <c r="E3" s="43"/>
      <c r="F3" s="7"/>
    </row>
    <row r="4" spans="1:7" ht="44.1" customHeight="1">
      <c r="A4" s="8" t="s">
        <v>80</v>
      </c>
      <c r="B4" s="9"/>
      <c r="C4" s="9"/>
      <c r="D4" s="9"/>
      <c r="E4" s="9"/>
    </row>
    <row r="5" spans="1:7" ht="44.1" customHeight="1">
      <c r="A5" s="38" t="s">
        <v>8</v>
      </c>
      <c r="B5" s="38"/>
      <c r="C5" s="38"/>
      <c r="D5" s="38"/>
      <c r="E5" s="38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1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15">
        <v>35020.32</v>
      </c>
      <c r="G7" s="11"/>
    </row>
    <row r="8" spans="1:7" s="1" customFormat="1" ht="33.75" customHeight="1">
      <c r="A8" s="12" t="s">
        <v>14</v>
      </c>
      <c r="B8" s="13"/>
      <c r="C8" s="14"/>
      <c r="D8" s="16" t="s">
        <v>16</v>
      </c>
      <c r="E8" s="15">
        <v>2720.34</v>
      </c>
      <c r="G8" s="11"/>
    </row>
    <row r="9" spans="1:7" s="1" customFormat="1" ht="33.75" customHeight="1">
      <c r="A9" s="1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15">
        <v>2900.12</v>
      </c>
      <c r="G9" s="11"/>
    </row>
    <row r="10" spans="1:7" s="1" customFormat="1" ht="33.75" customHeight="1">
      <c r="A10" s="1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15">
        <v>6227.21</v>
      </c>
      <c r="G10" s="11"/>
    </row>
    <row r="11" spans="1:7" s="1" customFormat="1" ht="33.75" customHeight="1">
      <c r="A11" s="12" t="s">
        <v>14</v>
      </c>
      <c r="B11" s="13" t="str">
        <f t="array" ref="B11">IFERROR(INDEX(#REF!,SMALL(IF(#REF!=rngInvoice,ROW(#REF!)-ROW(#REF!)),ROW(3:3)),MATCH($B$6,#REF!,0)),"")</f>
        <v/>
      </c>
      <c r="C11" s="14" t="str">
        <f t="array" ref="C11">IFERROR(INDEX(#REF!,SMALL(IF(#REF!=rngInvoice,ROW(#REF!)-ROW(#REF!)),ROW(3:3)),MATCH($C$6,#REF!,0)),"")</f>
        <v/>
      </c>
      <c r="D11" s="16" t="s">
        <v>19</v>
      </c>
      <c r="E11" s="15">
        <v>2500</v>
      </c>
      <c r="G11" s="11"/>
    </row>
    <row r="12" spans="1:7" s="1" customFormat="1" ht="33.75" customHeight="1">
      <c r="A12" s="17" t="s">
        <v>14</v>
      </c>
      <c r="B12" s="13"/>
      <c r="C12" s="14"/>
      <c r="D12" s="16" t="s">
        <v>20</v>
      </c>
      <c r="E12" s="15">
        <v>56.41</v>
      </c>
      <c r="G12" s="11"/>
    </row>
    <row r="13" spans="1:7" s="1" customFormat="1" ht="33.75" customHeight="1">
      <c r="A13" s="17" t="s">
        <v>14</v>
      </c>
      <c r="B13" s="13" t="str">
        <f t="array" ref="B13">IFERROR(INDEX(#REF!,SMALL(IF(#REF!=rngInvoice,ROW(#REF!)-ROW(#REF!)),ROW(8:8)),MATCH($B$6,#REF!,0)),"")</f>
        <v/>
      </c>
      <c r="C13" s="14" t="str">
        <f t="array" ref="C13">IFERROR(INDEX(#REF!,SMALL(IF(#REF!=rngInvoice,ROW(#REF!)-ROW(#REF!)),ROW(8:8)),MATCH($C$6,#REF!,0)),"")</f>
        <v/>
      </c>
      <c r="D13" s="16" t="s">
        <v>30</v>
      </c>
      <c r="E13" s="15">
        <v>25.82</v>
      </c>
      <c r="G13" s="11"/>
    </row>
    <row r="14" spans="1:7" s="1" customFormat="1" ht="33.75" customHeight="1">
      <c r="A14" s="17" t="s">
        <v>14</v>
      </c>
      <c r="B14" s="13" t="str">
        <f t="array" ref="B14">IFERROR(INDEX(#REF!,SMALL(IF(#REF!=rngInvoice,ROW(#REF!)-ROW(#REF!)),ROW(8:8)),MATCH($B$6,#REF!,0)),"")</f>
        <v/>
      </c>
      <c r="C14" s="14" t="str">
        <f>IFERROR(INDEX(#REF!,SMALL(IF(#REF!=rngInvoice,ROW(#REF!)-ROW(#REF!)),ROW(8:8)),MATCH($C$6,#REF!,0)),"")</f>
        <v/>
      </c>
      <c r="D14" s="16" t="s">
        <v>57</v>
      </c>
      <c r="E14" s="15">
        <v>616.9</v>
      </c>
      <c r="G14" s="11"/>
    </row>
    <row r="15" spans="1:7" s="1" customFormat="1" ht="47.25" customHeight="1">
      <c r="A15" s="18" t="s">
        <v>22</v>
      </c>
      <c r="B15" s="13">
        <v>76005076914</v>
      </c>
      <c r="C15" s="14" t="s">
        <v>23</v>
      </c>
      <c r="D15" s="16" t="s">
        <v>24</v>
      </c>
      <c r="E15" s="15">
        <v>4645.2</v>
      </c>
      <c r="G15" s="11"/>
    </row>
    <row r="16" spans="1:7" s="1" customFormat="1" ht="40.5" customHeight="1">
      <c r="A16" s="18" t="s">
        <v>58</v>
      </c>
      <c r="B16" s="19">
        <v>88148846119</v>
      </c>
      <c r="C16" s="14" t="s">
        <v>59</v>
      </c>
      <c r="D16" s="16" t="s">
        <v>60</v>
      </c>
      <c r="E16" s="15">
        <v>1125.18</v>
      </c>
      <c r="G16" s="11"/>
    </row>
    <row r="17" spans="1:7" s="1" customFormat="1" ht="40.5" customHeight="1">
      <c r="A17" s="17" t="s">
        <v>27</v>
      </c>
      <c r="B17" s="13">
        <v>85821130368</v>
      </c>
      <c r="C17" s="16" t="s">
        <v>28</v>
      </c>
      <c r="D17" s="16" t="s">
        <v>29</v>
      </c>
      <c r="E17" s="15">
        <v>1.66</v>
      </c>
      <c r="G17" s="11"/>
    </row>
    <row r="18" spans="1:7" s="1" customFormat="1" ht="40.5" customHeight="1">
      <c r="A18" s="17" t="s">
        <v>27</v>
      </c>
      <c r="B18" s="13">
        <v>85821130368</v>
      </c>
      <c r="C18" s="16" t="s">
        <v>28</v>
      </c>
      <c r="D18" s="16" t="s">
        <v>30</v>
      </c>
      <c r="E18" s="15">
        <v>8.3000000000000007</v>
      </c>
      <c r="G18" s="11"/>
    </row>
    <row r="19" spans="1:7" s="1" customFormat="1" ht="40.5" customHeight="1">
      <c r="A19" s="17" t="s">
        <v>31</v>
      </c>
      <c r="B19" s="13">
        <v>63073332379</v>
      </c>
      <c r="C19" s="16" t="s">
        <v>32</v>
      </c>
      <c r="D19" s="16" t="s">
        <v>33</v>
      </c>
      <c r="E19" s="15">
        <v>258.25</v>
      </c>
      <c r="G19" s="11"/>
    </row>
    <row r="20" spans="1:7" s="1" customFormat="1" ht="40.5" customHeight="1">
      <c r="A20" s="17" t="s">
        <v>81</v>
      </c>
      <c r="B20" s="13">
        <v>58353015102</v>
      </c>
      <c r="C20" s="14" t="s">
        <v>82</v>
      </c>
      <c r="D20" s="16" t="s">
        <v>20</v>
      </c>
      <c r="E20" s="15">
        <v>639.80999999999995</v>
      </c>
      <c r="G20" s="11"/>
    </row>
    <row r="21" spans="1:7" s="1" customFormat="1" ht="40.5" customHeight="1">
      <c r="A21" s="17" t="s">
        <v>34</v>
      </c>
      <c r="B21" s="13">
        <v>78472307466</v>
      </c>
      <c r="C21" s="16" t="s">
        <v>35</v>
      </c>
      <c r="D21" s="16" t="s">
        <v>20</v>
      </c>
      <c r="E21" s="15">
        <v>120.83</v>
      </c>
      <c r="G21" s="11"/>
    </row>
    <row r="22" spans="1:7" s="1" customFormat="1" ht="40.5" customHeight="1">
      <c r="A22" s="17" t="s">
        <v>36</v>
      </c>
      <c r="B22" s="20">
        <v>91591564577</v>
      </c>
      <c r="C22" s="14" t="s">
        <v>37</v>
      </c>
      <c r="D22" s="14" t="s">
        <v>29</v>
      </c>
      <c r="E22" s="15">
        <v>96.23</v>
      </c>
      <c r="G22" s="11"/>
    </row>
    <row r="23" spans="1:7" s="1" customFormat="1" ht="40.5" customHeight="1">
      <c r="A23" s="17" t="s">
        <v>65</v>
      </c>
      <c r="B23" s="20">
        <v>34658637472</v>
      </c>
      <c r="C23" s="14" t="s">
        <v>66</v>
      </c>
      <c r="D23" s="14" t="s">
        <v>29</v>
      </c>
      <c r="E23" s="15">
        <v>92.9</v>
      </c>
      <c r="G23" s="11"/>
    </row>
    <row r="24" spans="1:7" s="1" customFormat="1" ht="40.5" customHeight="1">
      <c r="A24" s="17" t="s">
        <v>67</v>
      </c>
      <c r="B24" s="20">
        <v>10133376712</v>
      </c>
      <c r="C24" s="14" t="s">
        <v>68</v>
      </c>
      <c r="D24" s="14" t="s">
        <v>29</v>
      </c>
      <c r="E24" s="15">
        <v>27</v>
      </c>
      <c r="G24" s="11"/>
    </row>
    <row r="25" spans="1:7" s="1" customFormat="1" ht="40.5" customHeight="1">
      <c r="A25" s="17" t="s">
        <v>83</v>
      </c>
      <c r="B25" s="20">
        <v>30777726033</v>
      </c>
      <c r="C25" s="14" t="s">
        <v>84</v>
      </c>
      <c r="D25" s="16" t="s">
        <v>85</v>
      </c>
      <c r="E25" s="15">
        <v>149.99</v>
      </c>
      <c r="G25" s="11"/>
    </row>
    <row r="26" spans="1:7" s="1" customFormat="1" ht="40.5" customHeight="1">
      <c r="A26" s="17" t="s">
        <v>83</v>
      </c>
      <c r="B26" s="20">
        <v>30777726033</v>
      </c>
      <c r="C26" s="14" t="s">
        <v>84</v>
      </c>
      <c r="D26" s="16" t="s">
        <v>86</v>
      </c>
      <c r="E26" s="15">
        <v>412.49</v>
      </c>
      <c r="G26" s="11"/>
    </row>
    <row r="27" spans="1:7" s="1" customFormat="1" ht="40.5" customHeight="1">
      <c r="A27" s="12" t="s">
        <v>87</v>
      </c>
      <c r="B27" s="13">
        <v>64308723629</v>
      </c>
      <c r="C27" s="16" t="s">
        <v>88</v>
      </c>
      <c r="D27" s="14" t="s">
        <v>79</v>
      </c>
      <c r="E27" s="15">
        <v>189</v>
      </c>
      <c r="G27" s="11"/>
    </row>
    <row r="28" spans="1:7" s="1" customFormat="1" ht="40.5" customHeight="1">
      <c r="A28" s="12" t="s">
        <v>87</v>
      </c>
      <c r="B28" s="13">
        <v>64308723629</v>
      </c>
      <c r="C28" s="16" t="s">
        <v>88</v>
      </c>
      <c r="D28" s="14" t="s">
        <v>79</v>
      </c>
      <c r="E28" s="15">
        <v>635.54</v>
      </c>
      <c r="G28" s="11"/>
    </row>
    <row r="29" spans="1:7" s="1" customFormat="1" ht="40.5" customHeight="1">
      <c r="A29" s="17" t="s">
        <v>41</v>
      </c>
      <c r="B29" s="20">
        <v>81793146560</v>
      </c>
      <c r="C29" s="14" t="s">
        <v>42</v>
      </c>
      <c r="D29" s="16" t="s">
        <v>24</v>
      </c>
      <c r="E29" s="15">
        <v>111.72</v>
      </c>
      <c r="G29" s="11"/>
    </row>
    <row r="30" spans="1:7" s="1" customFormat="1" ht="40.5" customHeight="1">
      <c r="A30" s="12" t="s">
        <v>43</v>
      </c>
      <c r="B30" s="21">
        <v>87311810356</v>
      </c>
      <c r="C30" s="16" t="s">
        <v>44</v>
      </c>
      <c r="D30" s="16" t="s">
        <v>24</v>
      </c>
      <c r="E30" s="15">
        <v>31.52</v>
      </c>
      <c r="G30" s="11"/>
    </row>
    <row r="31" spans="1:7" s="1" customFormat="1" ht="40.5" customHeight="1">
      <c r="A31" s="12" t="s">
        <v>45</v>
      </c>
      <c r="B31" s="13">
        <v>43965974818</v>
      </c>
      <c r="C31" s="16" t="s">
        <v>32</v>
      </c>
      <c r="D31" s="16" t="s">
        <v>33</v>
      </c>
      <c r="E31" s="15">
        <v>17.16</v>
      </c>
      <c r="G31" s="11"/>
    </row>
    <row r="32" spans="1:7" s="1" customFormat="1" ht="36.75" customHeight="1">
      <c r="A32" s="12" t="s">
        <v>48</v>
      </c>
      <c r="B32" s="21">
        <v>52508873833</v>
      </c>
      <c r="C32" s="14" t="s">
        <v>74</v>
      </c>
      <c r="D32" s="16" t="s">
        <v>50</v>
      </c>
      <c r="E32" s="15">
        <v>20.45</v>
      </c>
      <c r="G32" s="11"/>
    </row>
    <row r="33" spans="1:7" s="1" customFormat="1" ht="33.75" customHeight="1">
      <c r="A33" s="12" t="s">
        <v>51</v>
      </c>
      <c r="B33" s="13">
        <v>77317840351</v>
      </c>
      <c r="C33" s="14" t="s">
        <v>52</v>
      </c>
      <c r="D33" s="16" t="s">
        <v>53</v>
      </c>
      <c r="E33" s="15">
        <v>27.35</v>
      </c>
      <c r="G33" s="11"/>
    </row>
    <row r="34" spans="1:7" s="1" customFormat="1" ht="33.75" customHeight="1">
      <c r="A34" s="12" t="s">
        <v>54</v>
      </c>
      <c r="B34" s="13">
        <v>34614033767</v>
      </c>
      <c r="C34" s="14" t="s">
        <v>52</v>
      </c>
      <c r="D34" s="16" t="s">
        <v>53</v>
      </c>
      <c r="E34" s="15">
        <v>79.790000000000006</v>
      </c>
      <c r="G34" s="11"/>
    </row>
    <row r="35" spans="1:7" s="1" customFormat="1" ht="33.75" customHeight="1">
      <c r="A35" s="12" t="s">
        <v>89</v>
      </c>
      <c r="B35" s="13">
        <v>23495584640</v>
      </c>
      <c r="C35" s="16" t="s">
        <v>90</v>
      </c>
      <c r="D35" s="16" t="s">
        <v>20</v>
      </c>
      <c r="E35" s="15">
        <v>140</v>
      </c>
      <c r="G35" s="11"/>
    </row>
    <row r="36" spans="1:7" s="1" customFormat="1" ht="33.75" customHeight="1">
      <c r="A36" s="18" t="s">
        <v>91</v>
      </c>
      <c r="B36" s="13">
        <v>23780250353</v>
      </c>
      <c r="C36" s="14" t="s">
        <v>92</v>
      </c>
      <c r="D36" s="16" t="s">
        <v>85</v>
      </c>
      <c r="E36" s="15">
        <v>125</v>
      </c>
      <c r="G36" s="11"/>
    </row>
    <row r="37" spans="1:7" s="1" customFormat="1" ht="33.75" customHeight="1">
      <c r="A37" s="18" t="s">
        <v>58</v>
      </c>
      <c r="B37" s="19">
        <v>88148846119</v>
      </c>
      <c r="C37" s="14" t="s">
        <v>59</v>
      </c>
      <c r="D37" s="16" t="s">
        <v>60</v>
      </c>
      <c r="E37" s="15">
        <v>41</v>
      </c>
      <c r="G37" s="11"/>
    </row>
    <row r="38" spans="1:7" s="1" customFormat="1" ht="33.950000000000003" customHeight="1">
      <c r="A38" s="24" t="s">
        <v>55</v>
      </c>
      <c r="B38" s="13"/>
      <c r="C38" s="14"/>
      <c r="D38" s="16"/>
      <c r="E38" s="25">
        <f>SUM(E7:E37)</f>
        <v>59063.490000000013</v>
      </c>
      <c r="G38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">
    <cfRule type="expression" dxfId="302" priority="47">
      <formula>MOD(ROW(),2)=0</formula>
    </cfRule>
  </conditionalFormatting>
  <conditionalFormatting sqref="E7">
    <cfRule type="expression" dxfId="301" priority="45">
      <formula>MOD(ROW(),2)=0</formula>
    </cfRule>
    <cfRule type="expression" dxfId="300" priority="46">
      <formula>MOD(ROW(),2)=1</formula>
    </cfRule>
  </conditionalFormatting>
  <conditionalFormatting sqref="A11:D11">
    <cfRule type="expression" dxfId="299" priority="51">
      <formula>MOD(ROW(),2)=0</formula>
    </cfRule>
  </conditionalFormatting>
  <conditionalFormatting sqref="D12">
    <cfRule type="expression" dxfId="298" priority="37">
      <formula>MOD(ROW(),2)=0</formula>
    </cfRule>
  </conditionalFormatting>
  <conditionalFormatting sqref="D13">
    <cfRule type="expression" dxfId="297" priority="5">
      <formula>MOD(ROW(),2)=0</formula>
    </cfRule>
  </conditionalFormatting>
  <conditionalFormatting sqref="D14">
    <cfRule type="expression" dxfId="296" priority="12">
      <formula>MOD(ROW(),2)=0</formula>
    </cfRule>
  </conditionalFormatting>
  <conditionalFormatting sqref="A15:C15">
    <cfRule type="expression" dxfId="295" priority="44">
      <formula>MOD(ROW(),2)=0</formula>
    </cfRule>
  </conditionalFormatting>
  <conditionalFormatting sqref="D15">
    <cfRule type="expression" dxfId="294" priority="38">
      <formula>MOD(ROW(),2)=0</formula>
    </cfRule>
  </conditionalFormatting>
  <conditionalFormatting sqref="E15">
    <cfRule type="expression" dxfId="293" priority="42">
      <formula>MOD(ROW(),2)=0</formula>
    </cfRule>
    <cfRule type="expression" dxfId="292" priority="43">
      <formula>MOD(ROW(),2)=1</formula>
    </cfRule>
  </conditionalFormatting>
  <conditionalFormatting sqref="A16">
    <cfRule type="expression" dxfId="291" priority="59">
      <formula>MOD(ROW(),2)=0</formula>
    </cfRule>
  </conditionalFormatting>
  <conditionalFormatting sqref="D16">
    <cfRule type="expression" dxfId="290" priority="35">
      <formula>MOD(ROW(),2)=0</formula>
    </cfRule>
  </conditionalFormatting>
  <conditionalFormatting sqref="B17:C17">
    <cfRule type="expression" dxfId="289" priority="40">
      <formula>MOD(ROW(),2)=0</formula>
    </cfRule>
  </conditionalFormatting>
  <conditionalFormatting sqref="B18">
    <cfRule type="expression" dxfId="288" priority="41">
      <formula>MOD(ROW(),2)=0</formula>
    </cfRule>
  </conditionalFormatting>
  <conditionalFormatting sqref="C18">
    <cfRule type="expression" dxfId="287" priority="34">
      <formula>MOD(ROW(),2)=0</formula>
    </cfRule>
  </conditionalFormatting>
  <conditionalFormatting sqref="B19:C19">
    <cfRule type="expression" dxfId="286" priority="39">
      <formula>MOD(ROW(),2)=0</formula>
    </cfRule>
  </conditionalFormatting>
  <conditionalFormatting sqref="D20">
    <cfRule type="expression" dxfId="285" priority="8">
      <formula>MOD(ROW(),2)=0</formula>
    </cfRule>
  </conditionalFormatting>
  <conditionalFormatting sqref="D21">
    <cfRule type="expression" dxfId="284" priority="7">
      <formula>MOD(ROW(),2)=0</formula>
    </cfRule>
  </conditionalFormatting>
  <conditionalFormatting sqref="D27">
    <cfRule type="expression" dxfId="283" priority="3">
      <formula>MOD(ROW(),2)=0</formula>
    </cfRule>
  </conditionalFormatting>
  <conditionalFormatting sqref="D28">
    <cfRule type="expression" dxfId="282" priority="4">
      <formula>MOD(ROW(),2)=0</formula>
    </cfRule>
  </conditionalFormatting>
  <conditionalFormatting sqref="A29">
    <cfRule type="expression" dxfId="281" priority="33">
      <formula>MOD(ROW(),2)=0</formula>
    </cfRule>
  </conditionalFormatting>
  <conditionalFormatting sqref="C29">
    <cfRule type="expression" dxfId="280" priority="32">
      <formula>MOD(ROW(),2)=0</formula>
    </cfRule>
  </conditionalFormatting>
  <conditionalFormatting sqref="D29">
    <cfRule type="expression" dxfId="279" priority="31">
      <formula>MOD(ROW(),2)=0</formula>
    </cfRule>
  </conditionalFormatting>
  <conditionalFormatting sqref="A30">
    <cfRule type="expression" dxfId="278" priority="30">
      <formula>MOD(ROW(),2)=0</formula>
    </cfRule>
  </conditionalFormatting>
  <conditionalFormatting sqref="C30">
    <cfRule type="expression" dxfId="277" priority="29">
      <formula>MOD(ROW(),2)=0</formula>
    </cfRule>
  </conditionalFormatting>
  <conditionalFormatting sqref="D30">
    <cfRule type="expression" dxfId="276" priority="28">
      <formula>MOD(ROW(),2)=0</formula>
    </cfRule>
  </conditionalFormatting>
  <conditionalFormatting sqref="E30">
    <cfRule type="expression" dxfId="275" priority="26">
      <formula>MOD(ROW(),2)=0</formula>
    </cfRule>
    <cfRule type="expression" dxfId="274" priority="27">
      <formula>MOD(ROW(),2)=1</formula>
    </cfRule>
  </conditionalFormatting>
  <conditionalFormatting sqref="A31">
    <cfRule type="expression" dxfId="273" priority="21">
      <formula>MOD(ROW(),2)=0</formula>
    </cfRule>
  </conditionalFormatting>
  <conditionalFormatting sqref="B31">
    <cfRule type="expression" dxfId="272" priority="20">
      <formula>MOD(ROW(),2)=0</formula>
    </cfRule>
  </conditionalFormatting>
  <conditionalFormatting sqref="C31">
    <cfRule type="expression" dxfId="271" priority="19">
      <formula>MOD(ROW(),2)=0</formula>
    </cfRule>
  </conditionalFormatting>
  <conditionalFormatting sqref="D31">
    <cfRule type="expression" dxfId="270" priority="18">
      <formula>MOD(ROW(),2)=0</formula>
    </cfRule>
  </conditionalFormatting>
  <conditionalFormatting sqref="E31">
    <cfRule type="expression" dxfId="269" priority="16">
      <formula>MOD(ROW(),2)=0</formula>
    </cfRule>
    <cfRule type="expression" dxfId="268" priority="17">
      <formula>MOD(ROW(),2)=1</formula>
    </cfRule>
  </conditionalFormatting>
  <conditionalFormatting sqref="D35">
    <cfRule type="expression" dxfId="267" priority="6">
      <formula>MOD(ROW(),2)=0</formula>
    </cfRule>
  </conditionalFormatting>
  <conditionalFormatting sqref="D36">
    <cfRule type="expression" dxfId="266" priority="2">
      <formula>MOD(ROW(),2)=0</formula>
    </cfRule>
  </conditionalFormatting>
  <conditionalFormatting sqref="A37">
    <cfRule type="expression" dxfId="265" priority="10">
      <formula>MOD(ROW(),2)=0</formula>
    </cfRule>
  </conditionalFormatting>
  <conditionalFormatting sqref="C37">
    <cfRule type="expression" dxfId="264" priority="9">
      <formula>MOD(ROW(),2)=0</formula>
    </cfRule>
  </conditionalFormatting>
  <conditionalFormatting sqref="D37">
    <cfRule type="expression" dxfId="263" priority="1">
      <formula>MOD(ROW(),2)=0</formula>
    </cfRule>
  </conditionalFormatting>
  <conditionalFormatting sqref="A22:A26">
    <cfRule type="expression" dxfId="262" priority="58">
      <formula>MOD(ROW(),2)=0</formula>
    </cfRule>
  </conditionalFormatting>
  <conditionalFormatting sqref="E8:E9">
    <cfRule type="expression" dxfId="261" priority="52">
      <formula>MOD(ROW(),2)=0</formula>
    </cfRule>
    <cfRule type="expression" dxfId="260" priority="53">
      <formula>MOD(ROW(),2)=1</formula>
    </cfRule>
  </conditionalFormatting>
  <conditionalFormatting sqref="A8:D9">
    <cfRule type="expression" dxfId="259" priority="54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  <pageSetUpPr autoPageBreaks="0" fitToPage="1"/>
  </sheetPr>
  <dimension ref="A1:G28"/>
  <sheetViews>
    <sheetView showGridLines="0" topLeftCell="A19" workbookViewId="0">
      <selection activeCell="D21" sqref="D21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>
      <c r="A1" s="39" t="s">
        <v>0</v>
      </c>
      <c r="B1" s="39"/>
      <c r="C1" s="39"/>
      <c r="D1" s="39"/>
      <c r="E1" s="39"/>
      <c r="F1" s="5"/>
    </row>
    <row r="2" spans="1:7" ht="37.5" customHeight="1">
      <c r="A2" s="40" t="s">
        <v>1</v>
      </c>
      <c r="B2" s="40"/>
      <c r="C2" s="6" t="s">
        <v>2</v>
      </c>
      <c r="D2" s="41" t="s">
        <v>3</v>
      </c>
      <c r="E2" s="41"/>
      <c r="F2" s="7"/>
    </row>
    <row r="3" spans="1:7" ht="47.25" customHeight="1">
      <c r="A3" s="42" t="s">
        <v>4</v>
      </c>
      <c r="B3" s="42"/>
      <c r="C3" s="6" t="s">
        <v>5</v>
      </c>
      <c r="D3" s="43" t="s">
        <v>6</v>
      </c>
      <c r="E3" s="43"/>
      <c r="F3" s="7"/>
    </row>
    <row r="4" spans="1:7" ht="44.1" customHeight="1">
      <c r="A4" s="8" t="s">
        <v>93</v>
      </c>
      <c r="B4" s="9"/>
      <c r="C4" s="9"/>
      <c r="D4" s="9"/>
      <c r="E4" s="9"/>
    </row>
    <row r="5" spans="1:7" ht="44.1" customHeight="1">
      <c r="A5" s="38" t="s">
        <v>8</v>
      </c>
      <c r="B5" s="38"/>
      <c r="C5" s="38"/>
      <c r="D5" s="38"/>
      <c r="E5" s="38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1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15">
        <v>42594.27</v>
      </c>
      <c r="G7" s="11"/>
    </row>
    <row r="8" spans="1:7" s="1" customFormat="1" ht="33.75" customHeight="1">
      <c r="A8" s="12" t="s">
        <v>14</v>
      </c>
      <c r="B8" s="13"/>
      <c r="C8" s="14"/>
      <c r="D8" s="16" t="s">
        <v>16</v>
      </c>
      <c r="E8" s="15">
        <v>3919.83</v>
      </c>
      <c r="G8" s="11"/>
    </row>
    <row r="9" spans="1:7" s="1" customFormat="1" ht="33.75" customHeight="1">
      <c r="A9" s="1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15">
        <v>3644.14</v>
      </c>
      <c r="G9" s="11"/>
    </row>
    <row r="10" spans="1:7" s="1" customFormat="1" ht="33.75" customHeight="1">
      <c r="A10" s="1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15">
        <v>7674.83</v>
      </c>
      <c r="G10" s="11"/>
    </row>
    <row r="11" spans="1:7" s="1" customFormat="1" ht="33.75" customHeight="1">
      <c r="A11" s="12" t="s">
        <v>14</v>
      </c>
      <c r="B11" s="13" t="str">
        <f t="array" ref="B11">IFERROR(INDEX(#REF!,SMALL(IF(#REF!=rngInvoice,ROW(#REF!)-ROW(#REF!)),ROW(3:3)),MATCH($B$6,#REF!,0)),"")</f>
        <v/>
      </c>
      <c r="C11" s="14" t="str">
        <f t="array" ref="C11">IFERROR(INDEX(#REF!,SMALL(IF(#REF!=rngInvoice,ROW(#REF!)-ROW(#REF!)),ROW(3:3)),MATCH($C$6,#REF!,0)),"")</f>
        <v/>
      </c>
      <c r="D11" s="16" t="s">
        <v>19</v>
      </c>
      <c r="E11" s="15">
        <v>441.44</v>
      </c>
      <c r="G11" s="11"/>
    </row>
    <row r="12" spans="1:7" s="1" customFormat="1" ht="33.75" customHeight="1">
      <c r="A12" s="17" t="s">
        <v>14</v>
      </c>
      <c r="B12" s="13"/>
      <c r="C12" s="14"/>
      <c r="D12" s="16" t="s">
        <v>20</v>
      </c>
      <c r="E12" s="15">
        <v>21.01</v>
      </c>
      <c r="G12" s="11"/>
    </row>
    <row r="13" spans="1:7" s="1" customFormat="1" ht="33.75" customHeight="1">
      <c r="A13" s="17" t="s">
        <v>14</v>
      </c>
      <c r="B13" s="13" t="str">
        <f t="array" ref="B13">IFERROR(INDEX(#REF!,SMALL(IF(#REF!=rngInvoice,ROW(#REF!)-ROW(#REF!)),ROW(8:8)),MATCH($B$6,#REF!,0)),"")</f>
        <v/>
      </c>
      <c r="C13" s="14" t="str">
        <f t="array" ref="C13">IFERROR(INDEX(#REF!,SMALL(IF(#REF!=rngInvoice,ROW(#REF!)-ROW(#REF!)),ROW(8:8)),MATCH($C$6,#REF!,0)),"")</f>
        <v/>
      </c>
      <c r="D13" s="16" t="s">
        <v>57</v>
      </c>
      <c r="E13" s="15">
        <v>108</v>
      </c>
      <c r="G13" s="11"/>
    </row>
    <row r="14" spans="1:7" s="1" customFormat="1" ht="47.25" customHeight="1">
      <c r="A14" s="18" t="s">
        <v>22</v>
      </c>
      <c r="B14" s="13">
        <v>76005076914</v>
      </c>
      <c r="C14" s="14" t="s">
        <v>23</v>
      </c>
      <c r="D14" s="16" t="s">
        <v>24</v>
      </c>
      <c r="E14" s="15">
        <v>5516.18</v>
      </c>
      <c r="G14" s="11"/>
    </row>
    <row r="15" spans="1:7" s="1" customFormat="1" ht="40.5" customHeight="1">
      <c r="A15" s="18" t="s">
        <v>58</v>
      </c>
      <c r="B15" s="19">
        <v>88148846119</v>
      </c>
      <c r="C15" s="14" t="s">
        <v>59</v>
      </c>
      <c r="D15" s="16" t="s">
        <v>60</v>
      </c>
      <c r="E15" s="15">
        <v>1000.16</v>
      </c>
      <c r="G15" s="11"/>
    </row>
    <row r="16" spans="1:7" s="1" customFormat="1" ht="40.5" customHeight="1">
      <c r="A16" s="17" t="s">
        <v>27</v>
      </c>
      <c r="B16" s="13">
        <v>85821130368</v>
      </c>
      <c r="C16" s="16" t="s">
        <v>28</v>
      </c>
      <c r="D16" s="16" t="s">
        <v>29</v>
      </c>
      <c r="E16" s="15">
        <v>1.66</v>
      </c>
      <c r="G16" s="11"/>
    </row>
    <row r="17" spans="1:7" s="1" customFormat="1" ht="40.5" customHeight="1">
      <c r="A17" s="17" t="s">
        <v>31</v>
      </c>
      <c r="B17" s="13">
        <v>63073332379</v>
      </c>
      <c r="C17" s="16" t="s">
        <v>32</v>
      </c>
      <c r="D17" s="16" t="s">
        <v>33</v>
      </c>
      <c r="E17" s="15">
        <v>272.79000000000002</v>
      </c>
      <c r="G17" s="11"/>
    </row>
    <row r="18" spans="1:7" s="1" customFormat="1" ht="40.5" customHeight="1">
      <c r="A18" s="17" t="s">
        <v>36</v>
      </c>
      <c r="B18" s="20">
        <v>91591564577</v>
      </c>
      <c r="C18" s="14" t="s">
        <v>37</v>
      </c>
      <c r="D18" s="14" t="s">
        <v>29</v>
      </c>
      <c r="E18" s="15">
        <v>96.23</v>
      </c>
      <c r="G18" s="11"/>
    </row>
    <row r="19" spans="1:7" s="1" customFormat="1" ht="40.5" customHeight="1">
      <c r="A19" s="17" t="s">
        <v>65</v>
      </c>
      <c r="B19" s="20">
        <v>34658637472</v>
      </c>
      <c r="C19" s="14" t="s">
        <v>66</v>
      </c>
      <c r="D19" s="14" t="s">
        <v>29</v>
      </c>
      <c r="E19" s="15">
        <v>92.9</v>
      </c>
      <c r="G19" s="11"/>
    </row>
    <row r="20" spans="1:7" s="1" customFormat="1" ht="40.5" customHeight="1">
      <c r="A20" s="17" t="s">
        <v>67</v>
      </c>
      <c r="B20" s="20">
        <v>10133376712</v>
      </c>
      <c r="C20" s="14" t="s">
        <v>68</v>
      </c>
      <c r="D20" s="14" t="s">
        <v>29</v>
      </c>
      <c r="E20" s="15">
        <v>27</v>
      </c>
      <c r="G20" s="11"/>
    </row>
    <row r="21" spans="1:7" s="1" customFormat="1" ht="40.5" customHeight="1">
      <c r="A21" s="17" t="s">
        <v>94</v>
      </c>
      <c r="B21" s="20">
        <v>26230770527</v>
      </c>
      <c r="C21" s="14" t="s">
        <v>95</v>
      </c>
      <c r="D21" s="16" t="s">
        <v>96</v>
      </c>
      <c r="E21" s="15">
        <v>3750</v>
      </c>
      <c r="G21" s="11"/>
    </row>
    <row r="22" spans="1:7" s="1" customFormat="1" ht="40.5" customHeight="1">
      <c r="A22" s="17" t="s">
        <v>97</v>
      </c>
      <c r="B22" s="20">
        <v>85570198172</v>
      </c>
      <c r="C22" s="14" t="s">
        <v>98</v>
      </c>
      <c r="D22" s="16" t="s">
        <v>30</v>
      </c>
      <c r="E22" s="15">
        <v>187</v>
      </c>
      <c r="G22" s="11"/>
    </row>
    <row r="23" spans="1:7" s="1" customFormat="1" ht="40.5" customHeight="1">
      <c r="A23" s="17" t="s">
        <v>41</v>
      </c>
      <c r="B23" s="20">
        <v>81793146560</v>
      </c>
      <c r="C23" s="14" t="s">
        <v>42</v>
      </c>
      <c r="D23" s="16" t="s">
        <v>24</v>
      </c>
      <c r="E23" s="15">
        <v>117.54</v>
      </c>
      <c r="G23" s="11"/>
    </row>
    <row r="24" spans="1:7" s="1" customFormat="1" ht="40.5" customHeight="1">
      <c r="A24" s="12" t="s">
        <v>43</v>
      </c>
      <c r="B24" s="21">
        <v>87311810356</v>
      </c>
      <c r="C24" s="16" t="s">
        <v>44</v>
      </c>
      <c r="D24" s="16" t="s">
        <v>24</v>
      </c>
      <c r="E24" s="15">
        <v>19.52</v>
      </c>
      <c r="G24" s="11"/>
    </row>
    <row r="25" spans="1:7" s="1" customFormat="1" ht="40.5" customHeight="1">
      <c r="A25" s="12" t="s">
        <v>45</v>
      </c>
      <c r="B25" s="13">
        <v>43965974818</v>
      </c>
      <c r="C25" s="16" t="s">
        <v>32</v>
      </c>
      <c r="D25" s="16" t="s">
        <v>33</v>
      </c>
      <c r="E25" s="15">
        <v>17.170000000000002</v>
      </c>
      <c r="G25" s="11"/>
    </row>
    <row r="26" spans="1:7" s="1" customFormat="1" ht="36.75" customHeight="1">
      <c r="A26" s="12" t="s">
        <v>48</v>
      </c>
      <c r="B26" s="21">
        <v>52508873833</v>
      </c>
      <c r="C26" s="14" t="s">
        <v>74</v>
      </c>
      <c r="D26" s="16" t="s">
        <v>50</v>
      </c>
      <c r="E26" s="15">
        <v>23.25</v>
      </c>
      <c r="G26" s="11"/>
    </row>
    <row r="27" spans="1:7" s="1" customFormat="1" ht="33.75" customHeight="1">
      <c r="A27" s="18" t="s">
        <v>99</v>
      </c>
      <c r="B27" s="19">
        <v>91559940852</v>
      </c>
      <c r="C27" s="14" t="s">
        <v>100</v>
      </c>
      <c r="D27" s="16" t="s">
        <v>30</v>
      </c>
      <c r="E27" s="15">
        <v>1189.5</v>
      </c>
      <c r="G27" s="11"/>
    </row>
    <row r="28" spans="1:7" s="1" customFormat="1" ht="33.950000000000003" customHeight="1">
      <c r="A28" s="24" t="s">
        <v>55</v>
      </c>
      <c r="B28" s="13"/>
      <c r="C28" s="14"/>
      <c r="D28" s="16"/>
      <c r="E28" s="25">
        <f>SUM(E7:E27)</f>
        <v>70714.420000000013</v>
      </c>
      <c r="G28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">
    <cfRule type="expression" dxfId="253" priority="40">
      <formula>MOD(ROW(),2)=0</formula>
    </cfRule>
  </conditionalFormatting>
  <conditionalFormatting sqref="E7">
    <cfRule type="expression" dxfId="252" priority="38">
      <formula>MOD(ROW(),2)=0</formula>
    </cfRule>
    <cfRule type="expression" dxfId="251" priority="39">
      <formula>MOD(ROW(),2)=1</formula>
    </cfRule>
  </conditionalFormatting>
  <conditionalFormatting sqref="A11:D11">
    <cfRule type="expression" dxfId="250" priority="41">
      <formula>MOD(ROW(),2)=0</formula>
    </cfRule>
  </conditionalFormatting>
  <conditionalFormatting sqref="D12">
    <cfRule type="expression" dxfId="249" priority="30">
      <formula>MOD(ROW(),2)=0</formula>
    </cfRule>
  </conditionalFormatting>
  <conditionalFormatting sqref="D13">
    <cfRule type="expression" dxfId="248" priority="13">
      <formula>MOD(ROW(),2)=0</formula>
    </cfRule>
  </conditionalFormatting>
  <conditionalFormatting sqref="A14:C14">
    <cfRule type="expression" dxfId="247" priority="37">
      <formula>MOD(ROW(),2)=0</formula>
    </cfRule>
  </conditionalFormatting>
  <conditionalFormatting sqref="D14">
    <cfRule type="expression" dxfId="246" priority="31">
      <formula>MOD(ROW(),2)=0</formula>
    </cfRule>
  </conditionalFormatting>
  <conditionalFormatting sqref="E14">
    <cfRule type="expression" dxfId="245" priority="35">
      <formula>MOD(ROW(),2)=0</formula>
    </cfRule>
    <cfRule type="expression" dxfId="244" priority="36">
      <formula>MOD(ROW(),2)=1</formula>
    </cfRule>
  </conditionalFormatting>
  <conditionalFormatting sqref="A15">
    <cfRule type="expression" dxfId="243" priority="47">
      <formula>MOD(ROW(),2)=0</formula>
    </cfRule>
  </conditionalFormatting>
  <conditionalFormatting sqref="D15">
    <cfRule type="expression" dxfId="242" priority="29">
      <formula>MOD(ROW(),2)=0</formula>
    </cfRule>
  </conditionalFormatting>
  <conditionalFormatting sqref="B16:C16">
    <cfRule type="expression" dxfId="241" priority="33">
      <formula>MOD(ROW(),2)=0</formula>
    </cfRule>
  </conditionalFormatting>
  <conditionalFormatting sqref="B17:C17">
    <cfRule type="expression" dxfId="240" priority="32">
      <formula>MOD(ROW(),2)=0</formula>
    </cfRule>
  </conditionalFormatting>
  <conditionalFormatting sqref="D22">
    <cfRule type="expression" dxfId="239" priority="2">
      <formula>MOD(ROW(),2)=0</formula>
    </cfRule>
  </conditionalFormatting>
  <conditionalFormatting sqref="A23">
    <cfRule type="expression" dxfId="238" priority="27">
      <formula>MOD(ROW(),2)=0</formula>
    </cfRule>
  </conditionalFormatting>
  <conditionalFormatting sqref="C23">
    <cfRule type="expression" dxfId="237" priority="26">
      <formula>MOD(ROW(),2)=0</formula>
    </cfRule>
  </conditionalFormatting>
  <conditionalFormatting sqref="D23">
    <cfRule type="expression" dxfId="236" priority="25">
      <formula>MOD(ROW(),2)=0</formula>
    </cfRule>
  </conditionalFormatting>
  <conditionalFormatting sqref="A24">
    <cfRule type="expression" dxfId="235" priority="24">
      <formula>MOD(ROW(),2)=0</formula>
    </cfRule>
  </conditionalFormatting>
  <conditionalFormatting sqref="C24">
    <cfRule type="expression" dxfId="234" priority="23">
      <formula>MOD(ROW(),2)=0</formula>
    </cfRule>
  </conditionalFormatting>
  <conditionalFormatting sqref="D24">
    <cfRule type="expression" dxfId="233" priority="22">
      <formula>MOD(ROW(),2)=0</formula>
    </cfRule>
  </conditionalFormatting>
  <conditionalFormatting sqref="E24">
    <cfRule type="expression" dxfId="232" priority="20">
      <formula>MOD(ROW(),2)=0</formula>
    </cfRule>
    <cfRule type="expression" dxfId="231" priority="21">
      <formula>MOD(ROW(),2)=1</formula>
    </cfRule>
  </conditionalFormatting>
  <conditionalFormatting sqref="A25">
    <cfRule type="expression" dxfId="230" priority="19">
      <formula>MOD(ROW(),2)=0</formula>
    </cfRule>
  </conditionalFormatting>
  <conditionalFormatting sqref="B25">
    <cfRule type="expression" dxfId="229" priority="18">
      <formula>MOD(ROW(),2)=0</formula>
    </cfRule>
  </conditionalFormatting>
  <conditionalFormatting sqref="C25">
    <cfRule type="expression" dxfId="228" priority="17">
      <formula>MOD(ROW(),2)=0</formula>
    </cfRule>
  </conditionalFormatting>
  <conditionalFormatting sqref="D25">
    <cfRule type="expression" dxfId="227" priority="16">
      <formula>MOD(ROW(),2)=0</formula>
    </cfRule>
  </conditionalFormatting>
  <conditionalFormatting sqref="E25">
    <cfRule type="expression" dxfId="226" priority="14">
      <formula>MOD(ROW(),2)=0</formula>
    </cfRule>
    <cfRule type="expression" dxfId="225" priority="15">
      <formula>MOD(ROW(),2)=1</formula>
    </cfRule>
  </conditionalFormatting>
  <conditionalFormatting sqref="A27">
    <cfRule type="expression" dxfId="224" priority="12">
      <formula>MOD(ROW(),2)=0</formula>
    </cfRule>
  </conditionalFormatting>
  <conditionalFormatting sqref="C27">
    <cfRule type="expression" dxfId="223" priority="11">
      <formula>MOD(ROW(),2)=0</formula>
    </cfRule>
  </conditionalFormatting>
  <conditionalFormatting sqref="D27">
    <cfRule type="expression" dxfId="222" priority="1">
      <formula>MOD(ROW(),2)=0</formula>
    </cfRule>
  </conditionalFormatting>
  <conditionalFormatting sqref="A18:A22">
    <cfRule type="expression" dxfId="221" priority="46">
      <formula>MOD(ROW(),2)=0</formula>
    </cfRule>
  </conditionalFormatting>
  <conditionalFormatting sqref="E8:E9">
    <cfRule type="expression" dxfId="220" priority="42">
      <formula>MOD(ROW(),2)=0</formula>
    </cfRule>
    <cfRule type="expression" dxfId="219" priority="43">
      <formula>MOD(ROW(),2)=1</formula>
    </cfRule>
  </conditionalFormatting>
  <conditionalFormatting sqref="E10:E11">
    <cfRule type="expression" dxfId="218" priority="48">
      <formula>MOD(ROW(),2)=0</formula>
    </cfRule>
    <cfRule type="expression" dxfId="217" priority="49">
      <formula>MOD(ROW(),2)=1</formula>
    </cfRule>
  </conditionalFormatting>
  <conditionalFormatting sqref="A8:D9">
    <cfRule type="expression" dxfId="216" priority="44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  <pageSetUpPr autoPageBreaks="0" fitToPage="1"/>
  </sheetPr>
  <dimension ref="A1:G32"/>
  <sheetViews>
    <sheetView showGridLines="0" topLeftCell="A25" workbookViewId="0">
      <selection activeCell="D29" sqref="D29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>
      <c r="A1" s="39" t="s">
        <v>0</v>
      </c>
      <c r="B1" s="39"/>
      <c r="C1" s="39"/>
      <c r="D1" s="39"/>
      <c r="E1" s="39"/>
      <c r="F1" s="5"/>
    </row>
    <row r="2" spans="1:7" ht="37.5" customHeight="1">
      <c r="A2" s="40" t="s">
        <v>1</v>
      </c>
      <c r="B2" s="40"/>
      <c r="C2" s="6" t="s">
        <v>2</v>
      </c>
      <c r="D2" s="41" t="s">
        <v>3</v>
      </c>
      <c r="E2" s="41"/>
      <c r="F2" s="7"/>
    </row>
    <row r="3" spans="1:7" ht="47.25" customHeight="1">
      <c r="A3" s="42" t="s">
        <v>4</v>
      </c>
      <c r="B3" s="42"/>
      <c r="C3" s="6" t="s">
        <v>5</v>
      </c>
      <c r="D3" s="43" t="s">
        <v>6</v>
      </c>
      <c r="E3" s="43"/>
      <c r="F3" s="7"/>
    </row>
    <row r="4" spans="1:7" ht="44.1" customHeight="1">
      <c r="A4" s="8" t="s">
        <v>101</v>
      </c>
      <c r="B4" s="9"/>
      <c r="C4" s="9"/>
      <c r="D4" s="9"/>
      <c r="E4" s="9"/>
    </row>
    <row r="5" spans="1:7" ht="44.1" customHeight="1">
      <c r="A5" s="38" t="s">
        <v>8</v>
      </c>
      <c r="B5" s="38"/>
      <c r="C5" s="38"/>
      <c r="D5" s="38"/>
      <c r="E5" s="38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1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15">
        <v>40028.78</v>
      </c>
      <c r="G7" s="11"/>
    </row>
    <row r="8" spans="1:7" s="1" customFormat="1" ht="33.75" customHeight="1">
      <c r="A8" s="12" t="s">
        <v>14</v>
      </c>
      <c r="B8" s="13"/>
      <c r="C8" s="14"/>
      <c r="D8" s="16" t="s">
        <v>16</v>
      </c>
      <c r="E8" s="15">
        <v>3953.41</v>
      </c>
      <c r="G8" s="11"/>
    </row>
    <row r="9" spans="1:7" s="1" customFormat="1" ht="33.75" customHeight="1">
      <c r="A9" s="1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15">
        <v>3740.75</v>
      </c>
      <c r="G9" s="11"/>
    </row>
    <row r="10" spans="1:7" s="1" customFormat="1" ht="33.75" customHeight="1">
      <c r="A10" s="1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15">
        <v>7257.08</v>
      </c>
      <c r="G10" s="11"/>
    </row>
    <row r="11" spans="1:7" s="1" customFormat="1" ht="36" customHeight="1">
      <c r="A11" s="17" t="s">
        <v>14</v>
      </c>
      <c r="B11" s="13" t="str">
        <f>IFERROR(INDEX(#REF!,SMALL(IF(#REF!=rngInvoice,ROW(#REF!)-ROW(#REF!)),ROW(8:8)),MATCH($B$6,#REF!,0)),"")</f>
        <v/>
      </c>
      <c r="C11" s="14" t="str">
        <f>IFERROR(INDEX(#REF!,SMALL(IF(#REF!=rngInvoice,ROW(#REF!)-ROW(#REF!)),ROW(8:8)),MATCH($C$6,#REF!,0)),"")</f>
        <v/>
      </c>
      <c r="D11" s="16" t="s">
        <v>21</v>
      </c>
      <c r="E11" s="15">
        <v>33.770000000000003</v>
      </c>
      <c r="G11" s="11"/>
    </row>
    <row r="12" spans="1:7" s="1" customFormat="1" ht="47.25" customHeight="1">
      <c r="A12" s="18" t="s">
        <v>22</v>
      </c>
      <c r="B12" s="13">
        <v>76005076914</v>
      </c>
      <c r="C12" s="14" t="s">
        <v>23</v>
      </c>
      <c r="D12" s="16" t="s">
        <v>24</v>
      </c>
      <c r="E12" s="15">
        <v>4645.2</v>
      </c>
      <c r="G12" s="11"/>
    </row>
    <row r="13" spans="1:7" s="1" customFormat="1" ht="40.5" customHeight="1">
      <c r="A13" s="18" t="s">
        <v>58</v>
      </c>
      <c r="B13" s="19">
        <v>88148846119</v>
      </c>
      <c r="C13" s="14" t="s">
        <v>59</v>
      </c>
      <c r="D13" s="16" t="s">
        <v>60</v>
      </c>
      <c r="E13" s="15">
        <v>1165.01</v>
      </c>
      <c r="G13" s="11"/>
    </row>
    <row r="14" spans="1:7" s="1" customFormat="1" ht="40.5" customHeight="1">
      <c r="A14" s="17" t="s">
        <v>27</v>
      </c>
      <c r="B14" s="13">
        <v>85821130368</v>
      </c>
      <c r="C14" s="16" t="s">
        <v>28</v>
      </c>
      <c r="D14" s="16" t="s">
        <v>29</v>
      </c>
      <c r="E14" s="15">
        <v>18.260000000000002</v>
      </c>
      <c r="G14" s="11"/>
    </row>
    <row r="15" spans="1:7" s="1" customFormat="1" ht="40.5" customHeight="1">
      <c r="A15" s="17" t="s">
        <v>31</v>
      </c>
      <c r="B15" s="13">
        <v>63073332379</v>
      </c>
      <c r="C15" s="16" t="s">
        <v>32</v>
      </c>
      <c r="D15" s="16" t="s">
        <v>33</v>
      </c>
      <c r="E15" s="15">
        <v>77.760000000000005</v>
      </c>
      <c r="G15" s="11"/>
    </row>
    <row r="16" spans="1:7" s="1" customFormat="1" ht="40.5" customHeight="1">
      <c r="A16" s="17" t="s">
        <v>36</v>
      </c>
      <c r="B16" s="20">
        <v>91591564577</v>
      </c>
      <c r="C16" s="14" t="s">
        <v>37</v>
      </c>
      <c r="D16" s="14" t="s">
        <v>29</v>
      </c>
      <c r="E16" s="15">
        <v>96.23</v>
      </c>
      <c r="G16" s="11"/>
    </row>
    <row r="17" spans="1:7" s="1" customFormat="1" ht="40.5" customHeight="1">
      <c r="A17" s="17" t="s">
        <v>65</v>
      </c>
      <c r="B17" s="20">
        <v>34658637472</v>
      </c>
      <c r="C17" s="14" t="s">
        <v>66</v>
      </c>
      <c r="D17" s="14" t="s">
        <v>29</v>
      </c>
      <c r="E17" s="15">
        <v>92.9</v>
      </c>
      <c r="G17" s="11"/>
    </row>
    <row r="18" spans="1:7" s="1" customFormat="1" ht="40.5" customHeight="1">
      <c r="A18" s="17" t="s">
        <v>67</v>
      </c>
      <c r="B18" s="20">
        <v>10133376712</v>
      </c>
      <c r="C18" s="14" t="s">
        <v>68</v>
      </c>
      <c r="D18" s="14" t="s">
        <v>29</v>
      </c>
      <c r="E18" s="15">
        <v>27</v>
      </c>
      <c r="G18" s="11"/>
    </row>
    <row r="19" spans="1:7" s="1" customFormat="1" ht="40.5" customHeight="1">
      <c r="A19" s="12" t="s">
        <v>54</v>
      </c>
      <c r="B19" s="13">
        <v>34614033767</v>
      </c>
      <c r="C19" s="14" t="s">
        <v>52</v>
      </c>
      <c r="D19" s="16" t="s">
        <v>53</v>
      </c>
      <c r="E19" s="15">
        <v>69.89</v>
      </c>
      <c r="G19" s="11"/>
    </row>
    <row r="20" spans="1:7" s="1" customFormat="1" ht="40.5" customHeight="1">
      <c r="A20" s="17" t="s">
        <v>102</v>
      </c>
      <c r="B20" s="13">
        <v>13106161298</v>
      </c>
      <c r="C20" s="14" t="s">
        <v>103</v>
      </c>
      <c r="D20" s="14" t="s">
        <v>79</v>
      </c>
      <c r="E20" s="15">
        <v>1901.25</v>
      </c>
      <c r="G20" s="11"/>
    </row>
    <row r="21" spans="1:7" s="1" customFormat="1" ht="40.5" customHeight="1">
      <c r="A21" s="17" t="s">
        <v>102</v>
      </c>
      <c r="B21" s="13">
        <v>13106161298</v>
      </c>
      <c r="C21" s="14" t="s">
        <v>103</v>
      </c>
      <c r="D21" s="16" t="s">
        <v>21</v>
      </c>
      <c r="E21" s="15">
        <v>153.49</v>
      </c>
      <c r="G21" s="11"/>
    </row>
    <row r="22" spans="1:7" s="1" customFormat="1" ht="40.5" customHeight="1">
      <c r="A22" s="17" t="s">
        <v>41</v>
      </c>
      <c r="B22" s="20">
        <v>81793146560</v>
      </c>
      <c r="C22" s="14" t="s">
        <v>42</v>
      </c>
      <c r="D22" s="16" t="s">
        <v>24</v>
      </c>
      <c r="E22" s="15">
        <v>117.36</v>
      </c>
      <c r="G22" s="11"/>
    </row>
    <row r="23" spans="1:7" s="1" customFormat="1" ht="40.5" customHeight="1">
      <c r="A23" s="12" t="s">
        <v>43</v>
      </c>
      <c r="B23" s="21">
        <v>87311810356</v>
      </c>
      <c r="C23" s="16" t="s">
        <v>44</v>
      </c>
      <c r="D23" s="16" t="s">
        <v>24</v>
      </c>
      <c r="E23" s="15">
        <v>14.7</v>
      </c>
      <c r="G23" s="11"/>
    </row>
    <row r="24" spans="1:7" s="1" customFormat="1" ht="40.5" customHeight="1">
      <c r="A24" s="12" t="s">
        <v>45</v>
      </c>
      <c r="B24" s="13">
        <v>43965974818</v>
      </c>
      <c r="C24" s="16" t="s">
        <v>32</v>
      </c>
      <c r="D24" s="16" t="s">
        <v>33</v>
      </c>
      <c r="E24" s="15">
        <v>17.149999999999999</v>
      </c>
      <c r="G24" s="11"/>
    </row>
    <row r="25" spans="1:7" s="1" customFormat="1" ht="36.75" customHeight="1">
      <c r="A25" s="12" t="s">
        <v>48</v>
      </c>
      <c r="B25" s="21">
        <v>52508873833</v>
      </c>
      <c r="C25" s="14" t="s">
        <v>74</v>
      </c>
      <c r="D25" s="16" t="s">
        <v>50</v>
      </c>
      <c r="E25" s="15">
        <v>22</v>
      </c>
      <c r="G25" s="11"/>
    </row>
    <row r="26" spans="1:7" s="1" customFormat="1" ht="33.75" customHeight="1">
      <c r="A26" s="12" t="s">
        <v>51</v>
      </c>
      <c r="B26" s="13">
        <v>77317840351</v>
      </c>
      <c r="C26" s="14" t="s">
        <v>52</v>
      </c>
      <c r="D26" s="16" t="s">
        <v>53</v>
      </c>
      <c r="E26" s="15">
        <v>68.260000000000005</v>
      </c>
      <c r="G26" s="11"/>
    </row>
    <row r="27" spans="1:7" s="1" customFormat="1" ht="33.950000000000003" customHeight="1">
      <c r="A27" s="22" t="s">
        <v>104</v>
      </c>
      <c r="B27" s="13">
        <v>85051163109</v>
      </c>
      <c r="C27" s="14" t="s">
        <v>105</v>
      </c>
      <c r="D27" s="16" t="s">
        <v>106</v>
      </c>
      <c r="E27" s="23">
        <v>35</v>
      </c>
      <c r="G27" s="11"/>
    </row>
    <row r="28" spans="1:7" s="1" customFormat="1" ht="33.950000000000003" customHeight="1">
      <c r="A28" s="22" t="s">
        <v>107</v>
      </c>
      <c r="B28" s="13">
        <v>88833097372</v>
      </c>
      <c r="C28" s="14" t="s">
        <v>108</v>
      </c>
      <c r="D28" s="16" t="s">
        <v>20</v>
      </c>
      <c r="E28" s="23">
        <v>75</v>
      </c>
      <c r="G28" s="11"/>
    </row>
    <row r="29" spans="1:7" s="1" customFormat="1" ht="33.950000000000003" customHeight="1">
      <c r="A29" s="22" t="s">
        <v>109</v>
      </c>
      <c r="B29" s="13">
        <v>97620298968</v>
      </c>
      <c r="C29" s="14" t="s">
        <v>110</v>
      </c>
      <c r="D29" s="16" t="s">
        <v>30</v>
      </c>
      <c r="E29" s="23">
        <v>81.5</v>
      </c>
      <c r="G29" s="11"/>
    </row>
    <row r="30" spans="1:7" s="1" customFormat="1" ht="33.950000000000003" customHeight="1">
      <c r="A30" s="22" t="s">
        <v>111</v>
      </c>
      <c r="B30" s="30" t="s">
        <v>112</v>
      </c>
      <c r="C30" s="14" t="s">
        <v>113</v>
      </c>
      <c r="D30" s="16" t="s">
        <v>53</v>
      </c>
      <c r="E30" s="23">
        <v>149.31</v>
      </c>
      <c r="G30" s="11"/>
    </row>
    <row r="31" spans="1:7" s="1" customFormat="1" ht="33.950000000000003" customHeight="1">
      <c r="A31" s="17" t="s">
        <v>34</v>
      </c>
      <c r="B31" s="13">
        <v>78472307466</v>
      </c>
      <c r="C31" s="14" t="s">
        <v>35</v>
      </c>
      <c r="D31" s="16" t="s">
        <v>20</v>
      </c>
      <c r="E31" s="23">
        <v>128.1</v>
      </c>
      <c r="G31" s="11"/>
    </row>
    <row r="32" spans="1:7" s="1" customFormat="1" ht="33.950000000000003" customHeight="1">
      <c r="A32" s="24" t="s">
        <v>55</v>
      </c>
      <c r="B32" s="13"/>
      <c r="C32" s="14"/>
      <c r="D32" s="16"/>
      <c r="E32" s="25">
        <f>SUM(E7:E31)</f>
        <v>63969.16</v>
      </c>
      <c r="G32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">
    <cfRule type="expression" dxfId="210" priority="51">
      <formula>MOD(ROW(),2)=0</formula>
    </cfRule>
  </conditionalFormatting>
  <conditionalFormatting sqref="E7">
    <cfRule type="expression" dxfId="209" priority="49">
      <formula>MOD(ROW(),2)=0</formula>
    </cfRule>
    <cfRule type="expression" dxfId="208" priority="50">
      <formula>MOD(ROW(),2)=1</formula>
    </cfRule>
  </conditionalFormatting>
  <conditionalFormatting sqref="E10">
    <cfRule type="expression" dxfId="207" priority="59">
      <formula>MOD(ROW(),2)=0</formula>
    </cfRule>
    <cfRule type="expression" dxfId="206" priority="60">
      <formula>MOD(ROW(),2)=1</formula>
    </cfRule>
  </conditionalFormatting>
  <conditionalFormatting sqref="D11">
    <cfRule type="expression" dxfId="205" priority="12">
      <formula>MOD(ROW(),2)=0</formula>
    </cfRule>
  </conditionalFormatting>
  <conditionalFormatting sqref="A12:C12">
    <cfRule type="expression" dxfId="204" priority="48">
      <formula>MOD(ROW(),2)=0</formula>
    </cfRule>
  </conditionalFormatting>
  <conditionalFormatting sqref="D12">
    <cfRule type="expression" dxfId="203" priority="43">
      <formula>MOD(ROW(),2)=0</formula>
    </cfRule>
  </conditionalFormatting>
  <conditionalFormatting sqref="E12">
    <cfRule type="expression" dxfId="202" priority="46">
      <formula>MOD(ROW(),2)=0</formula>
    </cfRule>
    <cfRule type="expression" dxfId="201" priority="47">
      <formula>MOD(ROW(),2)=1</formula>
    </cfRule>
  </conditionalFormatting>
  <conditionalFormatting sqref="A13">
    <cfRule type="expression" dxfId="200" priority="58">
      <formula>MOD(ROW(),2)=0</formula>
    </cfRule>
  </conditionalFormatting>
  <conditionalFormatting sqref="D13">
    <cfRule type="expression" dxfId="199" priority="41">
      <formula>MOD(ROW(),2)=0</formula>
    </cfRule>
  </conditionalFormatting>
  <conditionalFormatting sqref="B14:C14">
    <cfRule type="expression" dxfId="198" priority="45">
      <formula>MOD(ROW(),2)=0</formula>
    </cfRule>
  </conditionalFormatting>
  <conditionalFormatting sqref="B15:C15">
    <cfRule type="expression" dxfId="197" priority="44">
      <formula>MOD(ROW(),2)=0</formula>
    </cfRule>
  </conditionalFormatting>
  <conditionalFormatting sqref="A19">
    <cfRule type="expression" dxfId="196" priority="21">
      <formula>MOD(ROW(),2)=0</formula>
    </cfRule>
  </conditionalFormatting>
  <conditionalFormatting sqref="B19">
    <cfRule type="expression" dxfId="195" priority="20">
      <formula>MOD(ROW(),2)=0</formula>
    </cfRule>
  </conditionalFormatting>
  <conditionalFormatting sqref="D19">
    <cfRule type="expression" dxfId="194" priority="18">
      <formula>MOD(ROW(),2)=0</formula>
    </cfRule>
  </conditionalFormatting>
  <conditionalFormatting sqref="A20">
    <cfRule type="expression" dxfId="193" priority="17">
      <formula>MOD(ROW(),2)=0</formula>
    </cfRule>
  </conditionalFormatting>
  <conditionalFormatting sqref="B20">
    <cfRule type="expression" dxfId="192" priority="11">
      <formula>MOD(ROW(),2)=0</formula>
    </cfRule>
  </conditionalFormatting>
  <conditionalFormatting sqref="D20">
    <cfRule type="expression" dxfId="191" priority="9">
      <formula>MOD(ROW(),2)=0</formula>
    </cfRule>
  </conditionalFormatting>
  <conditionalFormatting sqref="B21">
    <cfRule type="expression" dxfId="190" priority="10">
      <formula>MOD(ROW(),2)=0</formula>
    </cfRule>
  </conditionalFormatting>
  <conditionalFormatting sqref="D21">
    <cfRule type="expression" dxfId="189" priority="8">
      <formula>MOD(ROW(),2)=0</formula>
    </cfRule>
  </conditionalFormatting>
  <conditionalFormatting sqref="A22">
    <cfRule type="expression" dxfId="188" priority="40">
      <formula>MOD(ROW(),2)=0</formula>
    </cfRule>
  </conditionalFormatting>
  <conditionalFormatting sqref="C22">
    <cfRule type="expression" dxfId="187" priority="39">
      <formula>MOD(ROW(),2)=0</formula>
    </cfRule>
  </conditionalFormatting>
  <conditionalFormatting sqref="D22">
    <cfRule type="expression" dxfId="186" priority="38">
      <formula>MOD(ROW(),2)=0</formula>
    </cfRule>
  </conditionalFormatting>
  <conditionalFormatting sqref="A23">
    <cfRule type="expression" dxfId="185" priority="37">
      <formula>MOD(ROW(),2)=0</formula>
    </cfRule>
  </conditionalFormatting>
  <conditionalFormatting sqref="C23">
    <cfRule type="expression" dxfId="184" priority="36">
      <formula>MOD(ROW(),2)=0</formula>
    </cfRule>
  </conditionalFormatting>
  <conditionalFormatting sqref="D23">
    <cfRule type="expression" dxfId="183" priority="35">
      <formula>MOD(ROW(),2)=0</formula>
    </cfRule>
  </conditionalFormatting>
  <conditionalFormatting sqref="E23">
    <cfRule type="expression" dxfId="182" priority="33">
      <formula>MOD(ROW(),2)=0</formula>
    </cfRule>
    <cfRule type="expression" dxfId="181" priority="34">
      <formula>MOD(ROW(),2)=1</formula>
    </cfRule>
  </conditionalFormatting>
  <conditionalFormatting sqref="A24">
    <cfRule type="expression" dxfId="180" priority="32">
      <formula>MOD(ROW(),2)=0</formula>
    </cfRule>
  </conditionalFormatting>
  <conditionalFormatting sqref="B24">
    <cfRule type="expression" dxfId="179" priority="31">
      <formula>MOD(ROW(),2)=0</formula>
    </cfRule>
  </conditionalFormatting>
  <conditionalFormatting sqref="C24">
    <cfRule type="expression" dxfId="178" priority="30">
      <formula>MOD(ROW(),2)=0</formula>
    </cfRule>
  </conditionalFormatting>
  <conditionalFormatting sqref="D24">
    <cfRule type="expression" dxfId="177" priority="29">
      <formula>MOD(ROW(),2)=0</formula>
    </cfRule>
  </conditionalFormatting>
  <conditionalFormatting sqref="E24">
    <cfRule type="expression" dxfId="176" priority="27">
      <formula>MOD(ROW(),2)=0</formula>
    </cfRule>
    <cfRule type="expression" dxfId="175" priority="28">
      <formula>MOD(ROW(),2)=1</formula>
    </cfRule>
  </conditionalFormatting>
  <conditionalFormatting sqref="D28">
    <cfRule type="expression" dxfId="174" priority="7">
      <formula>MOD(ROW(),2)=0</formula>
    </cfRule>
  </conditionalFormatting>
  <conditionalFormatting sqref="D29">
    <cfRule type="expression" dxfId="173" priority="1">
      <formula>MOD(ROW(),2)=0</formula>
    </cfRule>
  </conditionalFormatting>
  <conditionalFormatting sqref="D30">
    <cfRule type="expression" dxfId="172" priority="2">
      <formula>MOD(ROW(),2)=0</formula>
    </cfRule>
  </conditionalFormatting>
  <conditionalFormatting sqref="A31">
    <cfRule type="expression" dxfId="171" priority="6">
      <formula>MOD(ROW(),2)=0</formula>
    </cfRule>
  </conditionalFormatting>
  <conditionalFormatting sqref="B31">
    <cfRule type="expression" dxfId="170" priority="5">
      <formula>MOD(ROW(),2)=0</formula>
    </cfRule>
  </conditionalFormatting>
  <conditionalFormatting sqref="C31">
    <cfRule type="expression" dxfId="169" priority="4">
      <formula>MOD(ROW(),2)=0</formula>
    </cfRule>
  </conditionalFormatting>
  <conditionalFormatting sqref="D31">
    <cfRule type="expression" dxfId="168" priority="3">
      <formula>MOD(ROW(),2)=0</formula>
    </cfRule>
  </conditionalFormatting>
  <conditionalFormatting sqref="A26:A30">
    <cfRule type="expression" dxfId="167" priority="16">
      <formula>MOD(ROW(),2)=0</formula>
    </cfRule>
  </conditionalFormatting>
  <conditionalFormatting sqref="B26:B30">
    <cfRule type="expression" dxfId="166" priority="15">
      <formula>MOD(ROW(),2)=0</formula>
    </cfRule>
  </conditionalFormatting>
  <conditionalFormatting sqref="C19:C20">
    <cfRule type="expression" dxfId="165" priority="19">
      <formula>MOD(ROW(),2)=0</formula>
    </cfRule>
  </conditionalFormatting>
  <conditionalFormatting sqref="C26:C30">
    <cfRule type="expression" dxfId="164" priority="14">
      <formula>MOD(ROW(),2)=0</formula>
    </cfRule>
  </conditionalFormatting>
  <conditionalFormatting sqref="D26:D27">
    <cfRule type="expression" dxfId="163" priority="13">
      <formula>MOD(ROW(),2)=0</formula>
    </cfRule>
  </conditionalFormatting>
  <conditionalFormatting sqref="E8:E9">
    <cfRule type="expression" dxfId="162" priority="53">
      <formula>MOD(ROW(),2)=0</formula>
    </cfRule>
    <cfRule type="expression" dxfId="161" priority="54">
      <formula>MOD(ROW(),2)=1</formula>
    </cfRule>
  </conditionalFormatting>
  <conditionalFormatting sqref="A8:D9">
    <cfRule type="expression" dxfId="160" priority="55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5ED3-C489-47FB-94EC-374B29E2FFBA}">
  <sheetPr>
    <tabColor theme="4" tint="-0.499984740745262"/>
    <pageSetUpPr autoPageBreaks="0" fitToPage="1"/>
  </sheetPr>
  <dimension ref="A1:G32"/>
  <sheetViews>
    <sheetView showGridLines="0" topLeftCell="A4" workbookViewId="0">
      <selection activeCell="D13" sqref="D13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>
      <c r="A1" s="39" t="s">
        <v>0</v>
      </c>
      <c r="B1" s="39"/>
      <c r="C1" s="39"/>
      <c r="D1" s="39"/>
      <c r="E1" s="39"/>
      <c r="F1" s="5"/>
    </row>
    <row r="2" spans="1:7" ht="37.5" customHeight="1" thickTop="1" thickBot="1">
      <c r="A2" s="40" t="s">
        <v>1</v>
      </c>
      <c r="B2" s="40"/>
      <c r="C2" s="6" t="s">
        <v>2</v>
      </c>
      <c r="D2" s="41" t="s">
        <v>3</v>
      </c>
      <c r="E2" s="41"/>
      <c r="F2" s="7"/>
    </row>
    <row r="3" spans="1:7" ht="47.25" customHeight="1" thickTop="1">
      <c r="A3" s="42" t="s">
        <v>4</v>
      </c>
      <c r="B3" s="42"/>
      <c r="C3" s="6" t="s">
        <v>5</v>
      </c>
      <c r="D3" s="43" t="s">
        <v>6</v>
      </c>
      <c r="E3" s="43"/>
      <c r="F3" s="7"/>
    </row>
    <row r="4" spans="1:7" ht="44.1" customHeight="1">
      <c r="A4" s="8" t="s">
        <v>114</v>
      </c>
      <c r="B4" s="9"/>
      <c r="C4" s="9"/>
      <c r="D4" s="9"/>
      <c r="E4" s="9"/>
    </row>
    <row r="5" spans="1:7" ht="44.1" customHeight="1">
      <c r="A5" s="38" t="s">
        <v>8</v>
      </c>
      <c r="B5" s="38"/>
      <c r="C5" s="38"/>
      <c r="D5" s="38"/>
      <c r="E5" s="38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2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23">
        <v>40635.370000000003</v>
      </c>
      <c r="G7" s="11"/>
    </row>
    <row r="8" spans="1:7" s="1" customFormat="1" ht="33.75" customHeight="1">
      <c r="A8" s="22" t="s">
        <v>14</v>
      </c>
      <c r="B8" s="13"/>
      <c r="C8" s="14"/>
      <c r="D8" s="16" t="s">
        <v>16</v>
      </c>
      <c r="E8" s="23">
        <v>3956.45</v>
      </c>
      <c r="G8" s="11"/>
    </row>
    <row r="9" spans="1:7" s="1" customFormat="1" ht="33.75" customHeight="1">
      <c r="A9" s="2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23">
        <v>3853.49</v>
      </c>
      <c r="G9" s="11"/>
    </row>
    <row r="10" spans="1:7" s="1" customFormat="1" ht="33.75" customHeight="1">
      <c r="A10" s="2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23">
        <v>7357.65</v>
      </c>
      <c r="G10" s="11"/>
    </row>
    <row r="11" spans="1:7" s="1" customFormat="1" ht="33.75" customHeight="1">
      <c r="A11" s="22" t="s">
        <v>14</v>
      </c>
      <c r="B11" s="13" t="str">
        <f t="array" ref="B11">IFERROR(INDEX(#REF!,SMALL(IF(#REF!=rngInvoice,ROW(#REF!)-ROW(#REF!)),ROW(5:5)),MATCH($B$6,#REF!,0)),"")</f>
        <v/>
      </c>
      <c r="C11" s="14" t="str">
        <f t="array" ref="C11">IFERROR(INDEX(#REF!,SMALL(IF(#REF!=rngInvoice,ROW(#REF!)-ROW(#REF!)),ROW(5:5)),MATCH($C$6,#REF!,0)),"")</f>
        <v/>
      </c>
      <c r="D11" s="16" t="s">
        <v>19</v>
      </c>
      <c r="E11" s="23">
        <v>6900</v>
      </c>
      <c r="G11" s="11"/>
    </row>
    <row r="12" spans="1:7" s="1" customFormat="1" ht="36" customHeight="1">
      <c r="A12" s="17" t="s">
        <v>14</v>
      </c>
      <c r="B12" s="13" t="str">
        <f>IFERROR(INDEX(#REF!,SMALL(IF(#REF!=rngInvoice,ROW(#REF!)-ROW(#REF!)),ROW(8:8)),MATCH($B$6,#REF!,0)),"")</f>
        <v/>
      </c>
      <c r="C12" s="14" t="str">
        <f>IFERROR(INDEX(#REF!,SMALL(IF(#REF!=rngInvoice,ROW(#REF!)-ROW(#REF!)),ROW(8:8)),MATCH($C$6,#REF!,0)),"")</f>
        <v/>
      </c>
      <c r="D12" s="16" t="s">
        <v>21</v>
      </c>
      <c r="E12" s="23">
        <v>25</v>
      </c>
      <c r="G12" s="11"/>
    </row>
    <row r="13" spans="1:7" s="1" customFormat="1" ht="36" customHeight="1">
      <c r="A13" s="17" t="s">
        <v>14</v>
      </c>
      <c r="B13" s="13" t="str">
        <f t="array" ref="B13">IFERROR(INDEX(#REF!,SMALL(IF(#REF!=rngInvoice,ROW(#REF!)-ROW(#REF!)),ROW(6:6)),MATCH($B$6,#REF!,0)),"")</f>
        <v/>
      </c>
      <c r="C13" s="14" t="str">
        <f>IFERROR(INDEX(#REF!,SMALL(IF(#REF!=rngInvoice,ROW(#REF!)-ROW(#REF!)),ROW(6:6)),MATCH($C$6,#REF!,0)),"")</f>
        <v/>
      </c>
      <c r="D13" s="16" t="s">
        <v>57</v>
      </c>
      <c r="E13" s="23">
        <v>90</v>
      </c>
      <c r="G13" s="11"/>
    </row>
    <row r="14" spans="1:7" s="1" customFormat="1" ht="47.25" customHeight="1">
      <c r="A14" s="18" t="s">
        <v>22</v>
      </c>
      <c r="B14" s="13">
        <v>76005076914</v>
      </c>
      <c r="C14" s="14" t="s">
        <v>23</v>
      </c>
      <c r="D14" s="16" t="s">
        <v>24</v>
      </c>
      <c r="E14" s="23">
        <v>5806.5</v>
      </c>
      <c r="G14" s="11"/>
    </row>
    <row r="15" spans="1:7" s="1" customFormat="1" ht="40.5" customHeight="1">
      <c r="A15" s="18" t="s">
        <v>58</v>
      </c>
      <c r="B15" s="19">
        <v>88148846119</v>
      </c>
      <c r="C15" s="14" t="s">
        <v>59</v>
      </c>
      <c r="D15" s="16" t="s">
        <v>60</v>
      </c>
      <c r="E15" s="23">
        <v>975.2</v>
      </c>
      <c r="G15" s="11"/>
    </row>
    <row r="16" spans="1:7" s="1" customFormat="1" ht="40.5" customHeight="1">
      <c r="A16" s="17" t="s">
        <v>27</v>
      </c>
      <c r="B16" s="13">
        <v>85821130368</v>
      </c>
      <c r="C16" s="16" t="s">
        <v>28</v>
      </c>
      <c r="D16" s="16" t="s">
        <v>29</v>
      </c>
      <c r="E16" s="23">
        <v>9.9600000000000009</v>
      </c>
      <c r="G16" s="11"/>
    </row>
    <row r="17" spans="1:7" s="1" customFormat="1" ht="40.5" customHeight="1">
      <c r="A17" s="17" t="s">
        <v>31</v>
      </c>
      <c r="B17" s="13">
        <v>63073332379</v>
      </c>
      <c r="C17" s="16" t="s">
        <v>32</v>
      </c>
      <c r="D17" s="16" t="s">
        <v>33</v>
      </c>
      <c r="E17" s="23">
        <v>136.38999999999999</v>
      </c>
      <c r="G17" s="11"/>
    </row>
    <row r="18" spans="1:7" s="1" customFormat="1" ht="40.5" customHeight="1">
      <c r="A18" s="17" t="s">
        <v>36</v>
      </c>
      <c r="B18" s="20">
        <v>91591564577</v>
      </c>
      <c r="C18" s="14" t="s">
        <v>37</v>
      </c>
      <c r="D18" s="14" t="s">
        <v>29</v>
      </c>
      <c r="E18" s="23">
        <v>96.23</v>
      </c>
      <c r="G18" s="11"/>
    </row>
    <row r="19" spans="1:7" s="1" customFormat="1" ht="40.5" customHeight="1">
      <c r="A19" s="17" t="s">
        <v>65</v>
      </c>
      <c r="B19" s="20">
        <v>34658637472</v>
      </c>
      <c r="C19" s="14" t="s">
        <v>66</v>
      </c>
      <c r="D19" s="14" t="s">
        <v>29</v>
      </c>
      <c r="E19" s="23">
        <v>92.9</v>
      </c>
      <c r="G19" s="11"/>
    </row>
    <row r="20" spans="1:7" s="1" customFormat="1" ht="40.5" customHeight="1">
      <c r="A20" s="17" t="s">
        <v>67</v>
      </c>
      <c r="B20" s="20">
        <v>10133376712</v>
      </c>
      <c r="C20" s="14" t="s">
        <v>68</v>
      </c>
      <c r="D20" s="14" t="s">
        <v>29</v>
      </c>
      <c r="E20" s="23">
        <v>27</v>
      </c>
      <c r="G20" s="11"/>
    </row>
    <row r="21" spans="1:7" s="1" customFormat="1" ht="40.5" customHeight="1">
      <c r="A21" s="22" t="s">
        <v>54</v>
      </c>
      <c r="B21" s="13">
        <v>34614033767</v>
      </c>
      <c r="C21" s="14" t="s">
        <v>52</v>
      </c>
      <c r="D21" s="16" t="s">
        <v>53</v>
      </c>
      <c r="E21" s="23">
        <v>117.42</v>
      </c>
      <c r="G21" s="11"/>
    </row>
    <row r="22" spans="1:7" s="1" customFormat="1" ht="40.5" customHeight="1">
      <c r="A22" s="17" t="s">
        <v>41</v>
      </c>
      <c r="B22" s="20">
        <v>81793146560</v>
      </c>
      <c r="C22" s="14" t="s">
        <v>42</v>
      </c>
      <c r="D22" s="16" t="s">
        <v>24</v>
      </c>
      <c r="E22" s="23">
        <v>70.5</v>
      </c>
      <c r="G22" s="11"/>
    </row>
    <row r="23" spans="1:7" s="1" customFormat="1" ht="40.5" customHeight="1">
      <c r="A23" s="22" t="s">
        <v>43</v>
      </c>
      <c r="B23" s="21">
        <v>87311810356</v>
      </c>
      <c r="C23" s="16" t="s">
        <v>44</v>
      </c>
      <c r="D23" s="16" t="s">
        <v>24</v>
      </c>
      <c r="E23" s="23">
        <v>23.72</v>
      </c>
      <c r="G23" s="11"/>
    </row>
    <row r="24" spans="1:7" s="1" customFormat="1" ht="40.5" customHeight="1">
      <c r="A24" s="22" t="s">
        <v>45</v>
      </c>
      <c r="B24" s="13">
        <v>43965974818</v>
      </c>
      <c r="C24" s="16" t="s">
        <v>32</v>
      </c>
      <c r="D24" s="16" t="s">
        <v>33</v>
      </c>
      <c r="E24" s="23">
        <v>17.32</v>
      </c>
      <c r="G24" s="11"/>
    </row>
    <row r="25" spans="1:7" s="1" customFormat="1" ht="36.75" customHeight="1">
      <c r="A25" s="22" t="s">
        <v>48</v>
      </c>
      <c r="B25" s="21">
        <v>52508873833</v>
      </c>
      <c r="C25" s="14" t="s">
        <v>74</v>
      </c>
      <c r="D25" s="16" t="s">
        <v>50</v>
      </c>
      <c r="E25" s="23">
        <v>31.98</v>
      </c>
      <c r="G25" s="11"/>
    </row>
    <row r="26" spans="1:7" s="1" customFormat="1" ht="33.75" customHeight="1">
      <c r="A26" s="22" t="s">
        <v>51</v>
      </c>
      <c r="B26" s="13">
        <v>77317840351</v>
      </c>
      <c r="C26" s="14" t="s">
        <v>52</v>
      </c>
      <c r="D26" s="16" t="s">
        <v>53</v>
      </c>
      <c r="E26" s="23">
        <v>40.99</v>
      </c>
      <c r="G26" s="11"/>
    </row>
    <row r="27" spans="1:7" s="1" customFormat="1" ht="33.950000000000003" customHeight="1">
      <c r="A27" s="22" t="s">
        <v>120</v>
      </c>
      <c r="B27" s="13">
        <v>94803164108</v>
      </c>
      <c r="C27" s="16" t="s">
        <v>121</v>
      </c>
      <c r="D27" s="16" t="s">
        <v>30</v>
      </c>
      <c r="E27" s="23">
        <v>99</v>
      </c>
      <c r="G27" s="11"/>
    </row>
    <row r="28" spans="1:7" s="1" customFormat="1" ht="33.950000000000003" customHeight="1">
      <c r="A28" s="22" t="s">
        <v>115</v>
      </c>
      <c r="B28" s="13">
        <v>64546066176</v>
      </c>
      <c r="C28" s="14" t="s">
        <v>116</v>
      </c>
      <c r="D28" s="16" t="s">
        <v>119</v>
      </c>
      <c r="E28" s="23">
        <v>950</v>
      </c>
      <c r="G28" s="11"/>
    </row>
    <row r="29" spans="1:7" s="1" customFormat="1" ht="33.950000000000003" customHeight="1">
      <c r="A29" s="22" t="s">
        <v>115</v>
      </c>
      <c r="B29" s="13">
        <v>64546066176</v>
      </c>
      <c r="C29" s="14" t="s">
        <v>116</v>
      </c>
      <c r="D29" s="16" t="s">
        <v>20</v>
      </c>
      <c r="E29" s="23">
        <v>30.25</v>
      </c>
      <c r="G29" s="11"/>
    </row>
    <row r="30" spans="1:7" s="1" customFormat="1" ht="33.950000000000003" customHeight="1">
      <c r="A30" s="22" t="s">
        <v>117</v>
      </c>
      <c r="B30" s="30">
        <v>70133616033</v>
      </c>
      <c r="C30" s="16" t="s">
        <v>118</v>
      </c>
      <c r="D30" s="16" t="s">
        <v>24</v>
      </c>
      <c r="E30" s="23">
        <v>105.71</v>
      </c>
      <c r="G30" s="11"/>
    </row>
    <row r="31" spans="1:7" s="1" customFormat="1" ht="33.950000000000003" customHeight="1">
      <c r="A31" s="17" t="s">
        <v>34</v>
      </c>
      <c r="B31" s="13">
        <v>78472307466</v>
      </c>
      <c r="C31" s="14" t="s">
        <v>35</v>
      </c>
      <c r="D31" s="16" t="s">
        <v>20</v>
      </c>
      <c r="E31" s="23">
        <v>26.1</v>
      </c>
      <c r="G31" s="11"/>
    </row>
    <row r="32" spans="1:7" s="1" customFormat="1" ht="33.950000000000003" customHeight="1">
      <c r="A32" s="24" t="s">
        <v>55</v>
      </c>
      <c r="B32" s="13"/>
      <c r="C32" s="14"/>
      <c r="D32" s="16"/>
      <c r="E32" s="25">
        <f>SUM(E7:E31)</f>
        <v>71475.13</v>
      </c>
      <c r="G32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 A26:C30">
    <cfRule type="expression" dxfId="159" priority="50">
      <formula>MOD(ROW(),2)=0</formula>
    </cfRule>
  </conditionalFormatting>
  <conditionalFormatting sqref="E7">
    <cfRule type="expression" dxfId="158" priority="48">
      <formula>MOD(ROW(),2)=0</formula>
    </cfRule>
    <cfRule type="expression" dxfId="157" priority="49">
      <formula>MOD(ROW(),2)=1</formula>
    </cfRule>
  </conditionalFormatting>
  <conditionalFormatting sqref="E10:E11">
    <cfRule type="expression" dxfId="156" priority="55">
      <formula>MOD(ROW(),2)=0</formula>
    </cfRule>
    <cfRule type="expression" dxfId="155" priority="56">
      <formula>MOD(ROW(),2)=1</formula>
    </cfRule>
  </conditionalFormatting>
  <conditionalFormatting sqref="D12">
    <cfRule type="expression" dxfId="154" priority="17">
      <formula>MOD(ROW(),2)=0</formula>
    </cfRule>
  </conditionalFormatting>
  <conditionalFormatting sqref="A14:C14">
    <cfRule type="expression" dxfId="153" priority="47">
      <formula>MOD(ROW(),2)=0</formula>
    </cfRule>
  </conditionalFormatting>
  <conditionalFormatting sqref="D14">
    <cfRule type="expression" dxfId="152" priority="42">
      <formula>MOD(ROW(),2)=0</formula>
    </cfRule>
  </conditionalFormatting>
  <conditionalFormatting sqref="E14">
    <cfRule type="expression" dxfId="151" priority="45">
      <formula>MOD(ROW(),2)=0</formula>
    </cfRule>
    <cfRule type="expression" dxfId="150" priority="46">
      <formula>MOD(ROW(),2)=1</formula>
    </cfRule>
  </conditionalFormatting>
  <conditionalFormatting sqref="A15">
    <cfRule type="expression" dxfId="149" priority="54">
      <formula>MOD(ROW(),2)=0</formula>
    </cfRule>
  </conditionalFormatting>
  <conditionalFormatting sqref="D15">
    <cfRule type="expression" dxfId="148" priority="41">
      <formula>MOD(ROW(),2)=0</formula>
    </cfRule>
  </conditionalFormatting>
  <conditionalFormatting sqref="B16:C16">
    <cfRule type="expression" dxfId="147" priority="44">
      <formula>MOD(ROW(),2)=0</formula>
    </cfRule>
  </conditionalFormatting>
  <conditionalFormatting sqref="B17:C17">
    <cfRule type="expression" dxfId="146" priority="43">
      <formula>MOD(ROW(),2)=0</formula>
    </cfRule>
  </conditionalFormatting>
  <conditionalFormatting sqref="A21">
    <cfRule type="expression" dxfId="145" priority="26">
      <formula>MOD(ROW(),2)=0</formula>
    </cfRule>
  </conditionalFormatting>
  <conditionalFormatting sqref="B21">
    <cfRule type="expression" dxfId="144" priority="25">
      <formula>MOD(ROW(),2)=0</formula>
    </cfRule>
  </conditionalFormatting>
  <conditionalFormatting sqref="D21">
    <cfRule type="expression" dxfId="143" priority="23">
      <formula>MOD(ROW(),2)=0</formula>
    </cfRule>
  </conditionalFormatting>
  <conditionalFormatting sqref="A22">
    <cfRule type="expression" dxfId="142" priority="40">
      <formula>MOD(ROW(),2)=0</formula>
    </cfRule>
  </conditionalFormatting>
  <conditionalFormatting sqref="C22">
    <cfRule type="expression" dxfId="141" priority="39">
      <formula>MOD(ROW(),2)=0</formula>
    </cfRule>
  </conditionalFormatting>
  <conditionalFormatting sqref="D22">
    <cfRule type="expression" dxfId="140" priority="38">
      <formula>MOD(ROW(),2)=0</formula>
    </cfRule>
  </conditionalFormatting>
  <conditionalFormatting sqref="A23">
    <cfRule type="expression" dxfId="139" priority="37">
      <formula>MOD(ROW(),2)=0</formula>
    </cfRule>
  </conditionalFormatting>
  <conditionalFormatting sqref="C23">
    <cfRule type="expression" dxfId="138" priority="36">
      <formula>MOD(ROW(),2)=0</formula>
    </cfRule>
  </conditionalFormatting>
  <conditionalFormatting sqref="D23">
    <cfRule type="expression" dxfId="137" priority="35">
      <formula>MOD(ROW(),2)=0</formula>
    </cfRule>
  </conditionalFormatting>
  <conditionalFormatting sqref="E23">
    <cfRule type="expression" dxfId="136" priority="33">
      <formula>MOD(ROW(),2)=0</formula>
    </cfRule>
    <cfRule type="expression" dxfId="135" priority="34">
      <formula>MOD(ROW(),2)=1</formula>
    </cfRule>
  </conditionalFormatting>
  <conditionalFormatting sqref="A24">
    <cfRule type="expression" dxfId="134" priority="32">
      <formula>MOD(ROW(),2)=0</formula>
    </cfRule>
  </conditionalFormatting>
  <conditionalFormatting sqref="B24">
    <cfRule type="expression" dxfId="133" priority="31">
      <formula>MOD(ROW(),2)=0</formula>
    </cfRule>
  </conditionalFormatting>
  <conditionalFormatting sqref="C24">
    <cfRule type="expression" dxfId="132" priority="30">
      <formula>MOD(ROW(),2)=0</formula>
    </cfRule>
  </conditionalFormatting>
  <conditionalFormatting sqref="D24">
    <cfRule type="expression" dxfId="131" priority="29">
      <formula>MOD(ROW(),2)=0</formula>
    </cfRule>
  </conditionalFormatting>
  <conditionalFormatting sqref="E24">
    <cfRule type="expression" dxfId="130" priority="27">
      <formula>MOD(ROW(),2)=0</formula>
    </cfRule>
    <cfRule type="expression" dxfId="129" priority="28">
      <formula>MOD(ROW(),2)=1</formula>
    </cfRule>
  </conditionalFormatting>
  <conditionalFormatting sqref="D28">
    <cfRule type="expression" dxfId="128" priority="6">
      <formula>MOD(ROW(),2)=0</formula>
    </cfRule>
  </conditionalFormatting>
  <conditionalFormatting sqref="D30">
    <cfRule type="expression" dxfId="127" priority="5">
      <formula>MOD(ROW(),2)=0</formula>
    </cfRule>
  </conditionalFormatting>
  <conditionalFormatting sqref="A31">
    <cfRule type="expression" dxfId="126" priority="11">
      <formula>MOD(ROW(),2)=0</formula>
    </cfRule>
  </conditionalFormatting>
  <conditionalFormatting sqref="B31">
    <cfRule type="expression" dxfId="125" priority="10">
      <formula>MOD(ROW(),2)=0</formula>
    </cfRule>
  </conditionalFormatting>
  <conditionalFormatting sqref="C31">
    <cfRule type="expression" dxfId="124" priority="9">
      <formula>MOD(ROW(),2)=0</formula>
    </cfRule>
  </conditionalFormatting>
  <conditionalFormatting sqref="D31">
    <cfRule type="expression" dxfId="123" priority="8">
      <formula>MOD(ROW(),2)=0</formula>
    </cfRule>
  </conditionalFormatting>
  <conditionalFormatting sqref="C21">
    <cfRule type="expression" dxfId="122" priority="24">
      <formula>MOD(ROW(),2)=0</formula>
    </cfRule>
  </conditionalFormatting>
  <conditionalFormatting sqref="D26">
    <cfRule type="expression" dxfId="121" priority="18">
      <formula>MOD(ROW(),2)=0</formula>
    </cfRule>
  </conditionalFormatting>
  <conditionalFormatting sqref="E8:E9">
    <cfRule type="expression" dxfId="120" priority="51">
      <formula>MOD(ROW(),2)=0</formula>
    </cfRule>
    <cfRule type="expression" dxfId="119" priority="52">
      <formula>MOD(ROW(),2)=1</formula>
    </cfRule>
  </conditionalFormatting>
  <conditionalFormatting sqref="A8:D9">
    <cfRule type="expression" dxfId="118" priority="53">
      <formula>MOD(ROW(),2)=0</formula>
    </cfRule>
  </conditionalFormatting>
  <conditionalFormatting sqref="D29">
    <cfRule type="expression" dxfId="117" priority="3">
      <formula>MOD(ROW(),2)=0</formula>
    </cfRule>
  </conditionalFormatting>
  <conditionalFormatting sqref="D13">
    <cfRule type="expression" dxfId="116" priority="4">
      <formula>MOD(ROW(),2)=0</formula>
    </cfRule>
  </conditionalFormatting>
  <conditionalFormatting sqref="D27">
    <cfRule type="expression" dxfId="115" priority="2">
      <formula>MOD(ROW(),2)=0</formula>
    </cfRule>
  </conditionalFormatting>
  <conditionalFormatting sqref="D11">
    <cfRule type="expression" dxfId="114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8F38A-1589-4045-B633-E6EC1BE2E19E}">
  <sheetPr>
    <tabColor theme="4" tint="-0.499984740745262"/>
    <pageSetUpPr autoPageBreaks="0" fitToPage="1"/>
  </sheetPr>
  <dimension ref="A1:G35"/>
  <sheetViews>
    <sheetView showGridLines="0" topLeftCell="A4" workbookViewId="0">
      <selection activeCell="D13" sqref="D13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>
      <c r="A1" s="39" t="s">
        <v>0</v>
      </c>
      <c r="B1" s="39"/>
      <c r="C1" s="39"/>
      <c r="D1" s="39"/>
      <c r="E1" s="39"/>
      <c r="F1" s="5"/>
    </row>
    <row r="2" spans="1:7" ht="37.5" customHeight="1" thickTop="1" thickBot="1">
      <c r="A2" s="40" t="s">
        <v>1</v>
      </c>
      <c r="B2" s="40"/>
      <c r="C2" s="31" t="s">
        <v>2</v>
      </c>
      <c r="D2" s="41" t="s">
        <v>3</v>
      </c>
      <c r="E2" s="41"/>
      <c r="F2" s="7"/>
    </row>
    <row r="3" spans="1:7" ht="47.25" customHeight="1" thickTop="1">
      <c r="A3" s="42" t="s">
        <v>4</v>
      </c>
      <c r="B3" s="42"/>
      <c r="C3" s="31" t="s">
        <v>5</v>
      </c>
      <c r="D3" s="43" t="s">
        <v>6</v>
      </c>
      <c r="E3" s="43"/>
      <c r="F3" s="7"/>
    </row>
    <row r="4" spans="1:7" ht="44.1" customHeight="1">
      <c r="A4" s="32" t="s">
        <v>122</v>
      </c>
      <c r="B4" s="9"/>
      <c r="C4" s="9"/>
      <c r="D4" s="9"/>
      <c r="E4" s="9"/>
    </row>
    <row r="5" spans="1:7" ht="44.1" customHeight="1">
      <c r="A5" s="38" t="s">
        <v>8</v>
      </c>
      <c r="B5" s="38"/>
      <c r="C5" s="38"/>
      <c r="D5" s="38"/>
      <c r="E5" s="38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2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23">
        <v>40176.44</v>
      </c>
      <c r="G7" s="11"/>
    </row>
    <row r="8" spans="1:7" s="1" customFormat="1" ht="33.75" customHeight="1">
      <c r="A8" s="22" t="s">
        <v>14</v>
      </c>
      <c r="B8" s="13"/>
      <c r="C8" s="14"/>
      <c r="D8" s="16" t="s">
        <v>16</v>
      </c>
      <c r="E8" s="23">
        <v>3994.56</v>
      </c>
      <c r="G8" s="11"/>
    </row>
    <row r="9" spans="1:7" s="1" customFormat="1" ht="33.75" customHeight="1">
      <c r="A9" s="2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23">
        <v>3336.78</v>
      </c>
      <c r="G9" s="11"/>
    </row>
    <row r="10" spans="1:7" s="1" customFormat="1" ht="33.75" customHeight="1">
      <c r="A10" s="2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23">
        <v>7288.22</v>
      </c>
      <c r="G10" s="11"/>
    </row>
    <row r="11" spans="1:7" s="1" customFormat="1" ht="33.75" customHeight="1">
      <c r="A11" s="22" t="s">
        <v>14</v>
      </c>
      <c r="B11" s="13" t="str">
        <f t="array" ref="B11">IFERROR(INDEX(#REF!,SMALL(IF(#REF!=rngInvoice,ROW(#REF!)-ROW(#REF!)),ROW(5:5)),MATCH($B$6,#REF!,0)),"")</f>
        <v/>
      </c>
      <c r="C11" s="14" t="str">
        <f t="array" ref="C11">IFERROR(INDEX(#REF!,SMALL(IF(#REF!=rngInvoice,ROW(#REF!)-ROW(#REF!)),ROW(5:5)),MATCH($C$6,#REF!,0)),"")</f>
        <v/>
      </c>
      <c r="D11" s="16" t="s">
        <v>19</v>
      </c>
      <c r="E11" s="23">
        <v>380.57</v>
      </c>
      <c r="G11" s="11"/>
    </row>
    <row r="12" spans="1:7" s="1" customFormat="1" ht="36" customHeight="1">
      <c r="A12" s="17" t="s">
        <v>14</v>
      </c>
      <c r="B12" s="13" t="str">
        <f>IFERROR(INDEX(#REF!,SMALL(IF(#REF!=rngInvoice,ROW(#REF!)-ROW(#REF!)),ROW(8:8)),MATCH($B$6,#REF!,0)),"")</f>
        <v/>
      </c>
      <c r="C12" s="14" t="str">
        <f>IFERROR(INDEX(#REF!,SMALL(IF(#REF!=rngInvoice,ROW(#REF!)-ROW(#REF!)),ROW(8:8)),MATCH($C$6,#REF!,0)),"")</f>
        <v/>
      </c>
      <c r="D12" s="16" t="s">
        <v>20</v>
      </c>
      <c r="E12" s="23">
        <v>33</v>
      </c>
      <c r="G12" s="11"/>
    </row>
    <row r="13" spans="1:7" s="1" customFormat="1" ht="36" customHeight="1">
      <c r="A13" s="17" t="s">
        <v>14</v>
      </c>
      <c r="B13" s="13" t="str">
        <f t="array" ref="B13">IFERROR(INDEX(#REF!,SMALL(IF(#REF!=rngInvoice,ROW(#REF!)-ROW(#REF!)),ROW(6:6)),MATCH($B$6,#REF!,0)),"")</f>
        <v/>
      </c>
      <c r="C13" s="14" t="str">
        <f t="array" ref="C13">IFERROR(INDEX(#REF!,SMALL(IF(#REF!=rngInvoice,ROW(#REF!)-ROW(#REF!)),ROW(6:6)),MATCH($C$6,#REF!,0)),"")</f>
        <v/>
      </c>
      <c r="D13" s="16" t="s">
        <v>57</v>
      </c>
      <c r="E13" s="23">
        <v>0</v>
      </c>
      <c r="G13" s="11"/>
    </row>
    <row r="14" spans="1:7" s="1" customFormat="1" ht="47.25" customHeight="1">
      <c r="A14" s="18" t="s">
        <v>22</v>
      </c>
      <c r="B14" s="13">
        <v>76005076914</v>
      </c>
      <c r="C14" s="14" t="s">
        <v>23</v>
      </c>
      <c r="D14" s="16" t="s">
        <v>24</v>
      </c>
      <c r="E14" s="23">
        <v>4354.88</v>
      </c>
      <c r="G14" s="11"/>
    </row>
    <row r="15" spans="1:7" s="1" customFormat="1" ht="40.5" customHeight="1">
      <c r="A15" s="18" t="s">
        <v>58</v>
      </c>
      <c r="B15" s="19">
        <v>88148846119</v>
      </c>
      <c r="C15" s="14" t="s">
        <v>59</v>
      </c>
      <c r="D15" s="16" t="s">
        <v>60</v>
      </c>
      <c r="E15" s="23">
        <v>2133.42</v>
      </c>
      <c r="G15" s="11"/>
    </row>
    <row r="16" spans="1:7" s="1" customFormat="1" ht="40.5" customHeight="1">
      <c r="A16" s="17" t="s">
        <v>27</v>
      </c>
      <c r="B16" s="13">
        <v>85821130368</v>
      </c>
      <c r="C16" s="16" t="s">
        <v>28</v>
      </c>
      <c r="D16" s="16" t="s">
        <v>29</v>
      </c>
      <c r="E16" s="23">
        <v>9.9600000000000009</v>
      </c>
      <c r="G16" s="11"/>
    </row>
    <row r="17" spans="1:7" s="1" customFormat="1" ht="40.5" customHeight="1">
      <c r="A17" s="17" t="s">
        <v>31</v>
      </c>
      <c r="B17" s="13">
        <v>63073332379</v>
      </c>
      <c r="C17" s="16" t="s">
        <v>32</v>
      </c>
      <c r="D17" s="16" t="s">
        <v>33</v>
      </c>
      <c r="E17" s="23">
        <v>132.76</v>
      </c>
      <c r="G17" s="11"/>
    </row>
    <row r="18" spans="1:7" s="1" customFormat="1" ht="40.5" customHeight="1">
      <c r="A18" s="17" t="s">
        <v>36</v>
      </c>
      <c r="B18" s="20">
        <v>91591564577</v>
      </c>
      <c r="C18" s="14" t="s">
        <v>37</v>
      </c>
      <c r="D18" s="14" t="s">
        <v>29</v>
      </c>
      <c r="E18" s="23">
        <v>96.23</v>
      </c>
      <c r="G18" s="11"/>
    </row>
    <row r="19" spans="1:7" s="1" customFormat="1" ht="40.5" customHeight="1">
      <c r="A19" s="17" t="s">
        <v>65</v>
      </c>
      <c r="B19" s="20">
        <v>34658637472</v>
      </c>
      <c r="C19" s="14" t="s">
        <v>66</v>
      </c>
      <c r="D19" s="14" t="s">
        <v>29</v>
      </c>
      <c r="E19" s="23">
        <v>92.9</v>
      </c>
      <c r="G19" s="11"/>
    </row>
    <row r="20" spans="1:7" s="1" customFormat="1" ht="40.5" customHeight="1">
      <c r="A20" s="17" t="s">
        <v>67</v>
      </c>
      <c r="B20" s="20">
        <v>10133376712</v>
      </c>
      <c r="C20" s="14" t="s">
        <v>68</v>
      </c>
      <c r="D20" s="14" t="s">
        <v>29</v>
      </c>
      <c r="E20" s="23">
        <v>27</v>
      </c>
      <c r="G20" s="11"/>
    </row>
    <row r="21" spans="1:7" s="1" customFormat="1" ht="40.5" customHeight="1">
      <c r="A21" s="22" t="s">
        <v>54</v>
      </c>
      <c r="B21" s="13">
        <v>34614033767</v>
      </c>
      <c r="C21" s="14" t="s">
        <v>52</v>
      </c>
      <c r="D21" s="16" t="s">
        <v>53</v>
      </c>
      <c r="E21" s="23">
        <v>117.25</v>
      </c>
      <c r="G21" s="11"/>
    </row>
    <row r="22" spans="1:7" s="1" customFormat="1" ht="40.5" customHeight="1">
      <c r="A22" s="17" t="s">
        <v>41</v>
      </c>
      <c r="B22" s="20">
        <v>81793146560</v>
      </c>
      <c r="C22" s="14" t="s">
        <v>42</v>
      </c>
      <c r="D22" s="16" t="s">
        <v>24</v>
      </c>
      <c r="E22" s="23">
        <v>50.52</v>
      </c>
      <c r="G22" s="11"/>
    </row>
    <row r="23" spans="1:7" s="1" customFormat="1" ht="40.5" customHeight="1">
      <c r="A23" s="22" t="s">
        <v>43</v>
      </c>
      <c r="B23" s="21">
        <v>87311810356</v>
      </c>
      <c r="C23" s="16" t="s">
        <v>44</v>
      </c>
      <c r="D23" s="16" t="s">
        <v>24</v>
      </c>
      <c r="E23" s="23">
        <v>29.62</v>
      </c>
      <c r="G23" s="11"/>
    </row>
    <row r="24" spans="1:7" s="1" customFormat="1" ht="40.5" customHeight="1">
      <c r="A24" s="22" t="s">
        <v>45</v>
      </c>
      <c r="B24" s="13">
        <v>43965974818</v>
      </c>
      <c r="C24" s="16" t="s">
        <v>32</v>
      </c>
      <c r="D24" s="16" t="s">
        <v>33</v>
      </c>
      <c r="E24" s="23">
        <v>5.7</v>
      </c>
      <c r="G24" s="11"/>
    </row>
    <row r="25" spans="1:7" s="1" customFormat="1" ht="36.75" customHeight="1">
      <c r="A25" s="22" t="s">
        <v>48</v>
      </c>
      <c r="B25" s="21">
        <v>52508873833</v>
      </c>
      <c r="C25" s="14" t="s">
        <v>74</v>
      </c>
      <c r="D25" s="16" t="s">
        <v>50</v>
      </c>
      <c r="E25" s="23">
        <v>20.94</v>
      </c>
      <c r="G25" s="11"/>
    </row>
    <row r="26" spans="1:7" s="1" customFormat="1" ht="33.75" customHeight="1">
      <c r="A26" s="22" t="s">
        <v>51</v>
      </c>
      <c r="B26" s="13">
        <v>77317840351</v>
      </c>
      <c r="C26" s="14" t="s">
        <v>52</v>
      </c>
      <c r="D26" s="16" t="s">
        <v>53</v>
      </c>
      <c r="E26" s="23">
        <v>29.61</v>
      </c>
      <c r="G26" s="11"/>
    </row>
    <row r="27" spans="1:7" s="1" customFormat="1" ht="33.950000000000003" customHeight="1">
      <c r="A27" s="22" t="s">
        <v>81</v>
      </c>
      <c r="B27" s="13">
        <v>58353015102</v>
      </c>
      <c r="C27" s="16" t="s">
        <v>82</v>
      </c>
      <c r="D27" s="16" t="s">
        <v>20</v>
      </c>
      <c r="E27" s="23">
        <v>132.30000000000001</v>
      </c>
      <c r="G27" s="11"/>
    </row>
    <row r="28" spans="1:7" s="1" customFormat="1" ht="33.950000000000003" customHeight="1">
      <c r="A28" s="22" t="s">
        <v>123</v>
      </c>
      <c r="B28" s="13">
        <v>65655698625</v>
      </c>
      <c r="C28" s="14" t="s">
        <v>124</v>
      </c>
      <c r="D28" s="16" t="s">
        <v>20</v>
      </c>
      <c r="E28" s="23">
        <v>49.23</v>
      </c>
      <c r="G28" s="11"/>
    </row>
    <row r="29" spans="1:7" s="1" customFormat="1" ht="33.950000000000003" customHeight="1">
      <c r="A29" s="22" t="s">
        <v>117</v>
      </c>
      <c r="B29" s="30">
        <v>70133616033</v>
      </c>
      <c r="C29" s="16" t="s">
        <v>118</v>
      </c>
      <c r="D29" s="16" t="s">
        <v>24</v>
      </c>
      <c r="E29" s="23">
        <v>126.29</v>
      </c>
      <c r="G29" s="11"/>
    </row>
    <row r="30" spans="1:7" s="1" customFormat="1" ht="33.950000000000003" customHeight="1">
      <c r="A30" s="22" t="s">
        <v>128</v>
      </c>
      <c r="B30" s="30">
        <v>67001695549</v>
      </c>
      <c r="C30" s="16" t="s">
        <v>127</v>
      </c>
      <c r="D30" s="16" t="s">
        <v>131</v>
      </c>
      <c r="E30" s="23">
        <v>156.25</v>
      </c>
      <c r="G30" s="11"/>
    </row>
    <row r="31" spans="1:7" s="1" customFormat="1" ht="33.950000000000003" customHeight="1">
      <c r="A31" s="22" t="s">
        <v>129</v>
      </c>
      <c r="B31" s="30">
        <v>80364394364</v>
      </c>
      <c r="C31" s="16" t="s">
        <v>130</v>
      </c>
      <c r="D31" s="16" t="s">
        <v>20</v>
      </c>
      <c r="E31" s="23">
        <v>118.85</v>
      </c>
      <c r="G31" s="11"/>
    </row>
    <row r="32" spans="1:7" s="1" customFormat="1" ht="33.950000000000003" customHeight="1">
      <c r="A32" s="17" t="s">
        <v>34</v>
      </c>
      <c r="B32" s="13">
        <v>78472307466</v>
      </c>
      <c r="C32" s="14" t="s">
        <v>35</v>
      </c>
      <c r="D32" s="16" t="s">
        <v>134</v>
      </c>
      <c r="E32" s="23">
        <v>97.93</v>
      </c>
      <c r="G32" s="11"/>
    </row>
    <row r="33" spans="1:7" s="1" customFormat="1" ht="33.950000000000003" customHeight="1">
      <c r="A33" s="35" t="s">
        <v>132</v>
      </c>
      <c r="B33" s="13">
        <v>11752608228</v>
      </c>
      <c r="C33" s="14" t="s">
        <v>133</v>
      </c>
      <c r="D33" s="16" t="s">
        <v>96</v>
      </c>
      <c r="E33" s="23">
        <v>1568</v>
      </c>
      <c r="G33" s="11"/>
    </row>
    <row r="34" spans="1:7" s="1" customFormat="1" ht="33.950000000000003" customHeight="1">
      <c r="A34" s="17" t="s">
        <v>125</v>
      </c>
      <c r="B34" s="13">
        <v>71598597477</v>
      </c>
      <c r="C34" s="14" t="s">
        <v>126</v>
      </c>
      <c r="D34" s="16" t="s">
        <v>30</v>
      </c>
      <c r="E34" s="23">
        <v>690</v>
      </c>
      <c r="G34" s="11"/>
    </row>
    <row r="35" spans="1:7" s="1" customFormat="1" ht="33.950000000000003" customHeight="1">
      <c r="A35" s="24" t="s">
        <v>55</v>
      </c>
      <c r="B35" s="13"/>
      <c r="C35" s="14"/>
      <c r="D35" s="16"/>
      <c r="E35" s="25">
        <f>SUM(E7:E34)</f>
        <v>65249.210000000006</v>
      </c>
      <c r="G35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 A26:C31">
    <cfRule type="expression" dxfId="113" priority="48">
      <formula>MOD(ROW(),2)=0</formula>
    </cfRule>
  </conditionalFormatting>
  <conditionalFormatting sqref="E7">
    <cfRule type="expression" dxfId="112" priority="46">
      <formula>MOD(ROW(),2)=0</formula>
    </cfRule>
    <cfRule type="expression" dxfId="111" priority="47">
      <formula>MOD(ROW(),2)=1</formula>
    </cfRule>
  </conditionalFormatting>
  <conditionalFormatting sqref="E10:E11">
    <cfRule type="expression" dxfId="110" priority="53">
      <formula>MOD(ROW(),2)=0</formula>
    </cfRule>
    <cfRule type="expression" dxfId="109" priority="54">
      <formula>MOD(ROW(),2)=1</formula>
    </cfRule>
  </conditionalFormatting>
  <conditionalFormatting sqref="B34">
    <cfRule type="expression" dxfId="108" priority="17">
      <formula>MOD(ROW(),2)=0</formula>
    </cfRule>
  </conditionalFormatting>
  <conditionalFormatting sqref="A14:C14">
    <cfRule type="expression" dxfId="107" priority="45">
      <formula>MOD(ROW(),2)=0</formula>
    </cfRule>
  </conditionalFormatting>
  <conditionalFormatting sqref="D14">
    <cfRule type="expression" dxfId="106" priority="40">
      <formula>MOD(ROW(),2)=0</formula>
    </cfRule>
  </conditionalFormatting>
  <conditionalFormatting sqref="E14">
    <cfRule type="expression" dxfId="105" priority="43">
      <formula>MOD(ROW(),2)=0</formula>
    </cfRule>
    <cfRule type="expression" dxfId="104" priority="44">
      <formula>MOD(ROW(),2)=1</formula>
    </cfRule>
  </conditionalFormatting>
  <conditionalFormatting sqref="A15">
    <cfRule type="expression" dxfId="103" priority="52">
      <formula>MOD(ROW(),2)=0</formula>
    </cfRule>
  </conditionalFormatting>
  <conditionalFormatting sqref="D15">
    <cfRule type="expression" dxfId="102" priority="39">
      <formula>MOD(ROW(),2)=0</formula>
    </cfRule>
  </conditionalFormatting>
  <conditionalFormatting sqref="B16:C16">
    <cfRule type="expression" dxfId="101" priority="42">
      <formula>MOD(ROW(),2)=0</formula>
    </cfRule>
  </conditionalFormatting>
  <conditionalFormatting sqref="B17:C17">
    <cfRule type="expression" dxfId="100" priority="41">
      <formula>MOD(ROW(),2)=0</formula>
    </cfRule>
  </conditionalFormatting>
  <conditionalFormatting sqref="A21">
    <cfRule type="expression" dxfId="99" priority="24">
      <formula>MOD(ROW(),2)=0</formula>
    </cfRule>
  </conditionalFormatting>
  <conditionalFormatting sqref="B21">
    <cfRule type="expression" dxfId="98" priority="23">
      <formula>MOD(ROW(),2)=0</formula>
    </cfRule>
  </conditionalFormatting>
  <conditionalFormatting sqref="D21">
    <cfRule type="expression" dxfId="97" priority="21">
      <formula>MOD(ROW(),2)=0</formula>
    </cfRule>
  </conditionalFormatting>
  <conditionalFormatting sqref="A22">
    <cfRule type="expression" dxfId="96" priority="38">
      <formula>MOD(ROW(),2)=0</formula>
    </cfRule>
  </conditionalFormatting>
  <conditionalFormatting sqref="C22">
    <cfRule type="expression" dxfId="95" priority="37">
      <formula>MOD(ROW(),2)=0</formula>
    </cfRule>
  </conditionalFormatting>
  <conditionalFormatting sqref="D22">
    <cfRule type="expression" dxfId="94" priority="36">
      <formula>MOD(ROW(),2)=0</formula>
    </cfRule>
  </conditionalFormatting>
  <conditionalFormatting sqref="A23">
    <cfRule type="expression" dxfId="93" priority="35">
      <formula>MOD(ROW(),2)=0</formula>
    </cfRule>
  </conditionalFormatting>
  <conditionalFormatting sqref="C23">
    <cfRule type="expression" dxfId="92" priority="34">
      <formula>MOD(ROW(),2)=0</formula>
    </cfRule>
  </conditionalFormatting>
  <conditionalFormatting sqref="D23">
    <cfRule type="expression" dxfId="91" priority="33">
      <formula>MOD(ROW(),2)=0</formula>
    </cfRule>
  </conditionalFormatting>
  <conditionalFormatting sqref="E23">
    <cfRule type="expression" dxfId="90" priority="31">
      <formula>MOD(ROW(),2)=0</formula>
    </cfRule>
    <cfRule type="expression" dxfId="89" priority="32">
      <formula>MOD(ROW(),2)=1</formula>
    </cfRule>
  </conditionalFormatting>
  <conditionalFormatting sqref="A24">
    <cfRule type="expression" dxfId="88" priority="30">
      <formula>MOD(ROW(),2)=0</formula>
    </cfRule>
  </conditionalFormatting>
  <conditionalFormatting sqref="B24">
    <cfRule type="expression" dxfId="87" priority="29">
      <formula>MOD(ROW(),2)=0</formula>
    </cfRule>
  </conditionalFormatting>
  <conditionalFormatting sqref="C24">
    <cfRule type="expression" dxfId="86" priority="28">
      <formula>MOD(ROW(),2)=0</formula>
    </cfRule>
  </conditionalFormatting>
  <conditionalFormatting sqref="D24">
    <cfRule type="expression" dxfId="85" priority="27">
      <formula>MOD(ROW(),2)=0</formula>
    </cfRule>
  </conditionalFormatting>
  <conditionalFormatting sqref="E24">
    <cfRule type="expression" dxfId="84" priority="25">
      <formula>MOD(ROW(),2)=0</formula>
    </cfRule>
    <cfRule type="expression" dxfId="83" priority="26">
      <formula>MOD(ROW(),2)=1</formula>
    </cfRule>
  </conditionalFormatting>
  <conditionalFormatting sqref="D29:D30 D32">
    <cfRule type="expression" dxfId="82" priority="13">
      <formula>MOD(ROW(),2)=0</formula>
    </cfRule>
  </conditionalFormatting>
  <conditionalFormatting sqref="A34">
    <cfRule type="expression" dxfId="81" priority="18">
      <formula>MOD(ROW(),2)=0</formula>
    </cfRule>
  </conditionalFormatting>
  <conditionalFormatting sqref="C34">
    <cfRule type="expression" dxfId="80" priority="16">
      <formula>MOD(ROW(),2)=0</formula>
    </cfRule>
  </conditionalFormatting>
  <conditionalFormatting sqref="C21">
    <cfRule type="expression" dxfId="79" priority="22">
      <formula>MOD(ROW(),2)=0</formula>
    </cfRule>
  </conditionalFormatting>
  <conditionalFormatting sqref="D26">
    <cfRule type="expression" dxfId="78" priority="20">
      <formula>MOD(ROW(),2)=0</formula>
    </cfRule>
  </conditionalFormatting>
  <conditionalFormatting sqref="E8:E9">
    <cfRule type="expression" dxfId="77" priority="49">
      <formula>MOD(ROW(),2)=0</formula>
    </cfRule>
    <cfRule type="expression" dxfId="76" priority="50">
      <formula>MOD(ROW(),2)=1</formula>
    </cfRule>
  </conditionalFormatting>
  <conditionalFormatting sqref="A8:D9">
    <cfRule type="expression" dxfId="75" priority="51">
      <formula>MOD(ROW(),2)=0</formula>
    </cfRule>
  </conditionalFormatting>
  <conditionalFormatting sqref="D13">
    <cfRule type="expression" dxfId="74" priority="12">
      <formula>MOD(ROW(),2)=0</formula>
    </cfRule>
  </conditionalFormatting>
  <conditionalFormatting sqref="D12">
    <cfRule type="expression" dxfId="73" priority="7">
      <formula>MOD(ROW(),2)=0</formula>
    </cfRule>
  </conditionalFormatting>
  <conditionalFormatting sqref="D11">
    <cfRule type="expression" dxfId="72" priority="9">
      <formula>MOD(ROW(),2)=0</formula>
    </cfRule>
  </conditionalFormatting>
  <conditionalFormatting sqref="D27">
    <cfRule type="expression" dxfId="71" priority="8">
      <formula>MOD(ROW(),2)=0</formula>
    </cfRule>
  </conditionalFormatting>
  <conditionalFormatting sqref="B32:B33">
    <cfRule type="expression" dxfId="70" priority="4">
      <formula>MOD(ROW(),2)=0</formula>
    </cfRule>
  </conditionalFormatting>
  <conditionalFormatting sqref="D34">
    <cfRule type="expression" dxfId="69" priority="6">
      <formula>MOD(ROW(),2)=0</formula>
    </cfRule>
  </conditionalFormatting>
  <conditionalFormatting sqref="C32:C33">
    <cfRule type="expression" dxfId="68" priority="3">
      <formula>MOD(ROW(),2)=0</formula>
    </cfRule>
  </conditionalFormatting>
  <conditionalFormatting sqref="A32:A33">
    <cfRule type="expression" dxfId="67" priority="5">
      <formula>MOD(ROW(),2)=0</formula>
    </cfRule>
  </conditionalFormatting>
  <conditionalFormatting sqref="D28">
    <cfRule type="expression" dxfId="66" priority="2">
      <formula>MOD(ROW(),2)=0</formula>
    </cfRule>
  </conditionalFormatting>
  <conditionalFormatting sqref="D31">
    <cfRule type="expression" dxfId="65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3A930-8034-4444-B74D-6A8C3E0C51E5}">
  <sheetPr>
    <tabColor theme="4" tint="-0.499984740745262"/>
    <pageSetUpPr autoPageBreaks="0" fitToPage="1"/>
  </sheetPr>
  <dimension ref="A1:G26"/>
  <sheetViews>
    <sheetView showGridLines="0" workbookViewId="0">
      <selection activeCell="E11" sqref="E11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>
      <c r="A1" s="39" t="s">
        <v>0</v>
      </c>
      <c r="B1" s="39"/>
      <c r="C1" s="39"/>
      <c r="D1" s="39"/>
      <c r="E1" s="39"/>
      <c r="F1" s="5"/>
    </row>
    <row r="2" spans="1:7" ht="37.5" customHeight="1" thickTop="1" thickBot="1">
      <c r="A2" s="40" t="s">
        <v>1</v>
      </c>
      <c r="B2" s="40"/>
      <c r="C2" s="34" t="s">
        <v>2</v>
      </c>
      <c r="D2" s="41" t="s">
        <v>3</v>
      </c>
      <c r="E2" s="41"/>
      <c r="F2" s="7"/>
    </row>
    <row r="3" spans="1:7" ht="47.25" customHeight="1" thickTop="1">
      <c r="A3" s="42" t="s">
        <v>4</v>
      </c>
      <c r="B3" s="42"/>
      <c r="C3" s="34" t="s">
        <v>5</v>
      </c>
      <c r="D3" s="43" t="s">
        <v>6</v>
      </c>
      <c r="E3" s="43"/>
      <c r="F3" s="7"/>
    </row>
    <row r="4" spans="1:7" ht="44.1" customHeight="1">
      <c r="A4" s="33" t="s">
        <v>135</v>
      </c>
      <c r="B4" s="9"/>
      <c r="C4" s="9"/>
      <c r="D4" s="9"/>
      <c r="E4" s="9"/>
    </row>
    <row r="5" spans="1:7" ht="44.1" customHeight="1">
      <c r="A5" s="38" t="s">
        <v>8</v>
      </c>
      <c r="B5" s="38"/>
      <c r="C5" s="38"/>
      <c r="D5" s="38"/>
      <c r="E5" s="38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2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23">
        <v>42883.42</v>
      </c>
      <c r="G7" s="11"/>
    </row>
    <row r="8" spans="1:7" s="1" customFormat="1" ht="33.75" customHeight="1">
      <c r="A8" s="22" t="s">
        <v>14</v>
      </c>
      <c r="B8" s="13"/>
      <c r="C8" s="14"/>
      <c r="D8" s="16" t="s">
        <v>16</v>
      </c>
      <c r="E8" s="23">
        <v>1131.8399999999999</v>
      </c>
      <c r="G8" s="11"/>
    </row>
    <row r="9" spans="1:7" s="1" customFormat="1" ht="33.75" customHeight="1">
      <c r="A9" s="2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23">
        <v>0</v>
      </c>
      <c r="G9" s="11"/>
    </row>
    <row r="10" spans="1:7" s="1" customFormat="1" ht="33.75" customHeight="1">
      <c r="A10" s="2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23">
        <v>7260.5</v>
      </c>
      <c r="G10" s="11"/>
    </row>
    <row r="11" spans="1:7" s="1" customFormat="1" ht="33.75" customHeight="1">
      <c r="A11" s="22" t="s">
        <v>14</v>
      </c>
      <c r="B11" s="13" t="str">
        <f t="array" ref="B11">IFERROR(INDEX(#REF!,SMALL(IF(#REF!=rngInvoice,ROW(#REF!)-ROW(#REF!)),ROW(5:5)),MATCH($B$6,#REF!,0)),"")</f>
        <v/>
      </c>
      <c r="C11" s="14" t="str">
        <f t="array" ref="C11">IFERROR(INDEX(#REF!,SMALL(IF(#REF!=rngInvoice,ROW(#REF!)-ROW(#REF!)),ROW(5:5)),MATCH($C$6,#REF!,0)),"")</f>
        <v/>
      </c>
      <c r="D11" s="16" t="s">
        <v>19</v>
      </c>
      <c r="E11" s="23">
        <v>0</v>
      </c>
      <c r="G11" s="11"/>
    </row>
    <row r="12" spans="1:7" s="1" customFormat="1" ht="42" customHeight="1">
      <c r="A12" s="17" t="s">
        <v>14</v>
      </c>
      <c r="B12" s="13" t="str">
        <f>IFERROR(INDEX(#REF!,SMALL(IF(#REF!=rngInvoice,ROW(#REF!)-ROW(#REF!)),ROW(8:8)),MATCH($B$6,#REF!,0)),"")</f>
        <v/>
      </c>
      <c r="C12" s="14" t="str">
        <f>IFERROR(INDEX(#REF!,SMALL(IF(#REF!=rngInvoice,ROW(#REF!)-ROW(#REF!)),ROW(8:8)),MATCH($C$6,#REF!,0)),"")</f>
        <v/>
      </c>
      <c r="D12" s="16" t="s">
        <v>138</v>
      </c>
      <c r="E12" s="23">
        <v>50</v>
      </c>
      <c r="G12" s="11"/>
    </row>
    <row r="13" spans="1:7" s="1" customFormat="1" ht="40.5" customHeight="1">
      <c r="A13" s="17" t="s">
        <v>27</v>
      </c>
      <c r="B13" s="13">
        <v>85821130368</v>
      </c>
      <c r="C13" s="16" t="s">
        <v>28</v>
      </c>
      <c r="D13" s="16" t="s">
        <v>29</v>
      </c>
      <c r="E13" s="23">
        <v>9.9600000000000009</v>
      </c>
      <c r="G13" s="11"/>
    </row>
    <row r="14" spans="1:7" s="1" customFormat="1" ht="40.5" customHeight="1">
      <c r="A14" s="17" t="s">
        <v>31</v>
      </c>
      <c r="B14" s="13">
        <v>63073332379</v>
      </c>
      <c r="C14" s="16" t="s">
        <v>32</v>
      </c>
      <c r="D14" s="16" t="s">
        <v>33</v>
      </c>
      <c r="E14" s="23">
        <v>136.36000000000001</v>
      </c>
      <c r="G14" s="11"/>
    </row>
    <row r="15" spans="1:7" s="1" customFormat="1" ht="40.5" customHeight="1">
      <c r="A15" s="17" t="s">
        <v>36</v>
      </c>
      <c r="B15" s="20">
        <v>91591564577</v>
      </c>
      <c r="C15" s="14" t="s">
        <v>37</v>
      </c>
      <c r="D15" s="14" t="s">
        <v>29</v>
      </c>
      <c r="E15" s="23">
        <v>96.23</v>
      </c>
      <c r="G15" s="11"/>
    </row>
    <row r="16" spans="1:7" s="1" customFormat="1" ht="40.5" customHeight="1">
      <c r="A16" s="17" t="s">
        <v>65</v>
      </c>
      <c r="B16" s="20">
        <v>34658637472</v>
      </c>
      <c r="C16" s="14" t="s">
        <v>66</v>
      </c>
      <c r="D16" s="14" t="s">
        <v>29</v>
      </c>
      <c r="E16" s="23">
        <v>185.8</v>
      </c>
      <c r="G16" s="11"/>
    </row>
    <row r="17" spans="1:7" s="1" customFormat="1" ht="40.5" customHeight="1">
      <c r="A17" s="17" t="s">
        <v>67</v>
      </c>
      <c r="B17" s="20">
        <v>10133376712</v>
      </c>
      <c r="C17" s="14" t="s">
        <v>68</v>
      </c>
      <c r="D17" s="14" t="s">
        <v>29</v>
      </c>
      <c r="E17" s="23">
        <v>27</v>
      </c>
      <c r="G17" s="11"/>
    </row>
    <row r="18" spans="1:7" s="1" customFormat="1" ht="40.5" customHeight="1">
      <c r="A18" s="22" t="s">
        <v>54</v>
      </c>
      <c r="B18" s="13">
        <v>34614033767</v>
      </c>
      <c r="C18" s="14" t="s">
        <v>52</v>
      </c>
      <c r="D18" s="16" t="s">
        <v>53</v>
      </c>
      <c r="E18" s="23">
        <v>90.4</v>
      </c>
      <c r="G18" s="11"/>
    </row>
    <row r="19" spans="1:7" s="1" customFormat="1" ht="40.5" customHeight="1">
      <c r="A19" s="17" t="s">
        <v>41</v>
      </c>
      <c r="B19" s="20">
        <v>81793146560</v>
      </c>
      <c r="C19" s="14" t="s">
        <v>42</v>
      </c>
      <c r="D19" s="16" t="s">
        <v>24</v>
      </c>
      <c r="E19" s="23">
        <v>11.51</v>
      </c>
      <c r="G19" s="11"/>
    </row>
    <row r="20" spans="1:7" s="1" customFormat="1" ht="40.5" customHeight="1">
      <c r="A20" s="22" t="s">
        <v>43</v>
      </c>
      <c r="B20" s="21">
        <v>87311810356</v>
      </c>
      <c r="C20" s="16" t="s">
        <v>44</v>
      </c>
      <c r="D20" s="16" t="s">
        <v>24</v>
      </c>
      <c r="E20" s="23">
        <v>3.7</v>
      </c>
      <c r="G20" s="11"/>
    </row>
    <row r="21" spans="1:7" s="1" customFormat="1" ht="40.5" customHeight="1">
      <c r="A21" s="22" t="s">
        <v>45</v>
      </c>
      <c r="B21" s="13">
        <v>43965974818</v>
      </c>
      <c r="C21" s="16" t="s">
        <v>32</v>
      </c>
      <c r="D21" s="16" t="s">
        <v>33</v>
      </c>
      <c r="E21" s="23">
        <v>28.6</v>
      </c>
      <c r="G21" s="11"/>
    </row>
    <row r="22" spans="1:7" s="1" customFormat="1" ht="36.75" customHeight="1">
      <c r="A22" s="22" t="s">
        <v>48</v>
      </c>
      <c r="B22" s="21">
        <v>52508873833</v>
      </c>
      <c r="C22" s="14" t="s">
        <v>74</v>
      </c>
      <c r="D22" s="16" t="s">
        <v>50</v>
      </c>
      <c r="E22" s="23">
        <v>24.24</v>
      </c>
      <c r="G22" s="11"/>
    </row>
    <row r="23" spans="1:7" s="1" customFormat="1" ht="33.75" customHeight="1">
      <c r="A23" s="22" t="s">
        <v>51</v>
      </c>
      <c r="B23" s="13">
        <v>77317840351</v>
      </c>
      <c r="C23" s="14" t="s">
        <v>52</v>
      </c>
      <c r="D23" s="16" t="s">
        <v>53</v>
      </c>
      <c r="E23" s="23">
        <v>11.54</v>
      </c>
      <c r="G23" s="11"/>
    </row>
    <row r="24" spans="1:7" s="1" customFormat="1" ht="33.950000000000003" customHeight="1">
      <c r="A24" s="22" t="s">
        <v>117</v>
      </c>
      <c r="B24" s="30">
        <v>70133616033</v>
      </c>
      <c r="C24" s="16" t="s">
        <v>118</v>
      </c>
      <c r="D24" s="16" t="s">
        <v>24</v>
      </c>
      <c r="E24" s="23">
        <v>124.68</v>
      </c>
      <c r="G24" s="11"/>
    </row>
    <row r="25" spans="1:7" s="1" customFormat="1" ht="33.950000000000003" customHeight="1">
      <c r="A25" s="35" t="s">
        <v>136</v>
      </c>
      <c r="B25" s="13">
        <v>17319516061</v>
      </c>
      <c r="C25" s="14" t="s">
        <v>137</v>
      </c>
      <c r="D25" s="16" t="s">
        <v>119</v>
      </c>
      <c r="E25" s="23">
        <v>66.25</v>
      </c>
      <c r="G25" s="11"/>
    </row>
    <row r="26" spans="1:7" s="1" customFormat="1" ht="33.950000000000003" customHeight="1">
      <c r="A26" s="24" t="s">
        <v>55</v>
      </c>
      <c r="B26" s="13"/>
      <c r="C26" s="14"/>
      <c r="D26" s="16"/>
      <c r="E26" s="25">
        <f>SUM(E7:E25)</f>
        <v>52142.03</v>
      </c>
      <c r="G26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 A23:C25">
    <cfRule type="expression" dxfId="64" priority="43">
      <formula>MOD(ROW(),2)=0</formula>
    </cfRule>
  </conditionalFormatting>
  <conditionalFormatting sqref="E7">
    <cfRule type="expression" dxfId="63" priority="41">
      <formula>MOD(ROW(),2)=0</formula>
    </cfRule>
    <cfRule type="expression" dxfId="62" priority="42">
      <formula>MOD(ROW(),2)=1</formula>
    </cfRule>
  </conditionalFormatting>
  <conditionalFormatting sqref="E10:E11">
    <cfRule type="expression" dxfId="61" priority="48">
      <formula>MOD(ROW(),2)=0</formula>
    </cfRule>
    <cfRule type="expression" dxfId="60" priority="49">
      <formula>MOD(ROW(),2)=1</formula>
    </cfRule>
  </conditionalFormatting>
  <conditionalFormatting sqref="B13:C13">
    <cfRule type="expression" dxfId="59" priority="37">
      <formula>MOD(ROW(),2)=0</formula>
    </cfRule>
  </conditionalFormatting>
  <conditionalFormatting sqref="B14:C14">
    <cfRule type="expression" dxfId="58" priority="36">
      <formula>MOD(ROW(),2)=0</formula>
    </cfRule>
  </conditionalFormatting>
  <conditionalFormatting sqref="A18">
    <cfRule type="expression" dxfId="57" priority="19">
      <formula>MOD(ROW(),2)=0</formula>
    </cfRule>
  </conditionalFormatting>
  <conditionalFormatting sqref="B18">
    <cfRule type="expression" dxfId="56" priority="18">
      <formula>MOD(ROW(),2)=0</formula>
    </cfRule>
  </conditionalFormatting>
  <conditionalFormatting sqref="D18">
    <cfRule type="expression" dxfId="55" priority="16">
      <formula>MOD(ROW(),2)=0</formula>
    </cfRule>
  </conditionalFormatting>
  <conditionalFormatting sqref="A19">
    <cfRule type="expression" dxfId="54" priority="33">
      <formula>MOD(ROW(),2)=0</formula>
    </cfRule>
  </conditionalFormatting>
  <conditionalFormatting sqref="C19">
    <cfRule type="expression" dxfId="53" priority="32">
      <formula>MOD(ROW(),2)=0</formula>
    </cfRule>
  </conditionalFormatting>
  <conditionalFormatting sqref="D19">
    <cfRule type="expression" dxfId="52" priority="31">
      <formula>MOD(ROW(),2)=0</formula>
    </cfRule>
  </conditionalFormatting>
  <conditionalFormatting sqref="A20">
    <cfRule type="expression" dxfId="51" priority="30">
      <formula>MOD(ROW(),2)=0</formula>
    </cfRule>
  </conditionalFormatting>
  <conditionalFormatting sqref="C20">
    <cfRule type="expression" dxfId="50" priority="29">
      <formula>MOD(ROW(),2)=0</formula>
    </cfRule>
  </conditionalFormatting>
  <conditionalFormatting sqref="D20">
    <cfRule type="expression" dxfId="49" priority="28">
      <formula>MOD(ROW(),2)=0</formula>
    </cfRule>
  </conditionalFormatting>
  <conditionalFormatting sqref="E20">
    <cfRule type="expression" dxfId="48" priority="26">
      <formula>MOD(ROW(),2)=0</formula>
    </cfRule>
    <cfRule type="expression" dxfId="47" priority="27">
      <formula>MOD(ROW(),2)=1</formula>
    </cfRule>
  </conditionalFormatting>
  <conditionalFormatting sqref="A21">
    <cfRule type="expression" dxfId="46" priority="25">
      <formula>MOD(ROW(),2)=0</formula>
    </cfRule>
  </conditionalFormatting>
  <conditionalFormatting sqref="B21">
    <cfRule type="expression" dxfId="45" priority="24">
      <formula>MOD(ROW(),2)=0</formula>
    </cfRule>
  </conditionalFormatting>
  <conditionalFormatting sqref="C21">
    <cfRule type="expression" dxfId="44" priority="23">
      <formula>MOD(ROW(),2)=0</formula>
    </cfRule>
  </conditionalFormatting>
  <conditionalFormatting sqref="D21">
    <cfRule type="expression" dxfId="43" priority="22">
      <formula>MOD(ROW(),2)=0</formula>
    </cfRule>
  </conditionalFormatting>
  <conditionalFormatting sqref="E21">
    <cfRule type="expression" dxfId="42" priority="20">
      <formula>MOD(ROW(),2)=0</formula>
    </cfRule>
    <cfRule type="expression" dxfId="41" priority="21">
      <formula>MOD(ROW(),2)=1</formula>
    </cfRule>
  </conditionalFormatting>
  <conditionalFormatting sqref="D24">
    <cfRule type="expression" dxfId="40" priority="11">
      <formula>MOD(ROW(),2)=0</formula>
    </cfRule>
  </conditionalFormatting>
  <conditionalFormatting sqref="C18">
    <cfRule type="expression" dxfId="39" priority="17">
      <formula>MOD(ROW(),2)=0</formula>
    </cfRule>
  </conditionalFormatting>
  <conditionalFormatting sqref="D23">
    <cfRule type="expression" dxfId="38" priority="15">
      <formula>MOD(ROW(),2)=0</formula>
    </cfRule>
  </conditionalFormatting>
  <conditionalFormatting sqref="E8:E9">
    <cfRule type="expression" dxfId="37" priority="44">
      <formula>MOD(ROW(),2)=0</formula>
    </cfRule>
    <cfRule type="expression" dxfId="36" priority="45">
      <formula>MOD(ROW(),2)=1</formula>
    </cfRule>
  </conditionalFormatting>
  <conditionalFormatting sqref="A8:D9">
    <cfRule type="expression" dxfId="35" priority="46">
      <formula>MOD(ROW(),2)=0</formula>
    </cfRule>
  </conditionalFormatting>
  <conditionalFormatting sqref="D12">
    <cfRule type="expression" dxfId="34" priority="7">
      <formula>MOD(ROW(),2)=0</formula>
    </cfRule>
  </conditionalFormatting>
  <conditionalFormatting sqref="D11">
    <cfRule type="expression" dxfId="33" priority="9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520B0-F40E-48C3-AC5F-5DE6FC6D1D36}">
  <sheetPr>
    <tabColor theme="4" tint="-0.499984740745262"/>
    <pageSetUpPr autoPageBreaks="0" fitToPage="1"/>
  </sheetPr>
  <dimension ref="A1:G28"/>
  <sheetViews>
    <sheetView showGridLines="0" tabSelected="1" workbookViewId="0">
      <selection activeCell="E28" sqref="E28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>
      <c r="A1" s="39" t="s">
        <v>0</v>
      </c>
      <c r="B1" s="39"/>
      <c r="C1" s="39"/>
      <c r="D1" s="39"/>
      <c r="E1" s="39"/>
      <c r="F1" s="5"/>
    </row>
    <row r="2" spans="1:7" ht="37.5" customHeight="1" thickTop="1" thickBot="1">
      <c r="A2" s="40" t="s">
        <v>1</v>
      </c>
      <c r="B2" s="40"/>
      <c r="C2" s="37" t="s">
        <v>2</v>
      </c>
      <c r="D2" s="41" t="s">
        <v>3</v>
      </c>
      <c r="E2" s="41"/>
      <c r="F2" s="7"/>
    </row>
    <row r="3" spans="1:7" ht="47.25" customHeight="1" thickTop="1">
      <c r="A3" s="42" t="s">
        <v>4</v>
      </c>
      <c r="B3" s="42"/>
      <c r="C3" s="37" t="s">
        <v>5</v>
      </c>
      <c r="D3" s="43" t="s">
        <v>6</v>
      </c>
      <c r="E3" s="43"/>
      <c r="F3" s="7"/>
    </row>
    <row r="4" spans="1:7" ht="44.1" customHeight="1">
      <c r="A4" s="36" t="s">
        <v>139</v>
      </c>
      <c r="B4" s="9"/>
      <c r="C4" s="9"/>
      <c r="D4" s="9"/>
      <c r="E4" s="9"/>
    </row>
    <row r="5" spans="1:7" ht="44.1" customHeight="1">
      <c r="A5" s="38" t="s">
        <v>8</v>
      </c>
      <c r="B5" s="38"/>
      <c r="C5" s="38"/>
      <c r="D5" s="38"/>
      <c r="E5" s="38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2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23">
        <v>41235.4</v>
      </c>
      <c r="G7" s="11"/>
    </row>
    <row r="8" spans="1:7" s="1" customFormat="1" ht="33.75" customHeight="1">
      <c r="A8" s="22" t="s">
        <v>14</v>
      </c>
      <c r="B8" s="13"/>
      <c r="C8" s="14"/>
      <c r="D8" s="16" t="s">
        <v>16</v>
      </c>
      <c r="E8" s="23">
        <v>1989.04</v>
      </c>
      <c r="G8" s="11"/>
    </row>
    <row r="9" spans="1:7" s="1" customFormat="1" ht="33.75" customHeight="1">
      <c r="A9" s="2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23">
        <v>1521.29</v>
      </c>
      <c r="G9" s="11"/>
    </row>
    <row r="10" spans="1:7" s="1" customFormat="1" ht="33.75" customHeight="1">
      <c r="A10" s="2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23">
        <v>7212.88</v>
      </c>
      <c r="G10" s="11"/>
    </row>
    <row r="11" spans="1:7" s="1" customFormat="1" ht="33.75" customHeight="1">
      <c r="A11" s="22" t="s">
        <v>14</v>
      </c>
      <c r="B11" s="13" t="str">
        <f t="array" ref="B11">IFERROR(INDEX(#REF!,SMALL(IF(#REF!=rngInvoice,ROW(#REF!)-ROW(#REF!)),ROW(5:5)),MATCH($B$6,#REF!,0)),"")</f>
        <v/>
      </c>
      <c r="C11" s="14" t="str">
        <f t="array" ref="C11">IFERROR(INDEX(#REF!,SMALL(IF(#REF!=rngInvoice,ROW(#REF!)-ROW(#REF!)),ROW(5:5)),MATCH($C$6,#REF!,0)),"")</f>
        <v/>
      </c>
      <c r="D11" s="16" t="s">
        <v>19</v>
      </c>
      <c r="E11" s="23">
        <v>3642.57</v>
      </c>
      <c r="G11" s="11"/>
    </row>
    <row r="12" spans="1:7" s="1" customFormat="1" ht="33.75" customHeight="1">
      <c r="A12" s="22" t="s">
        <v>14</v>
      </c>
      <c r="B12" s="13" t="str">
        <f t="array" ref="B12">IFERROR(INDEX(#REF!,SMALL(IF(#REF!=rngInvoice,ROW(#REF!)-ROW(#REF!)),ROW(6:6)),MATCH($B$6,#REF!,0)),"")</f>
        <v/>
      </c>
      <c r="C12" s="14" t="str">
        <f t="array" ref="C12">IFERROR(INDEX(#REF!,SMALL(IF(#REF!=rngInvoice,ROW(#REF!)-ROW(#REF!)),ROW(6:6)),MATCH($C$6,#REF!,0)),"")</f>
        <v/>
      </c>
      <c r="D12" s="16" t="s">
        <v>57</v>
      </c>
      <c r="E12" s="23">
        <v>532.20000000000005</v>
      </c>
      <c r="G12" s="11"/>
    </row>
    <row r="13" spans="1:7" s="1" customFormat="1" ht="33.75" customHeight="1">
      <c r="A13" s="22" t="s">
        <v>14</v>
      </c>
      <c r="B13" s="13" t="str">
        <f t="array" ref="B13">IFERROR(INDEX(#REF!,SMALL(IF(#REF!=rngInvoice,ROW(#REF!)-ROW(#REF!)),ROW(6:6)),MATCH($B$6,#REF!,0)),"")</f>
        <v/>
      </c>
      <c r="C13" s="14" t="str">
        <f t="array" ref="C13">IFERROR(INDEX(#REF!,SMALL(IF(#REF!=rngInvoice,ROW(#REF!)-ROW(#REF!)),ROW(6:6)),MATCH($C$6,#REF!,0)),"")</f>
        <v/>
      </c>
      <c r="D13" s="16" t="s">
        <v>20</v>
      </c>
      <c r="E13" s="23">
        <v>66.41</v>
      </c>
      <c r="G13" s="11"/>
    </row>
    <row r="14" spans="1:7" s="1" customFormat="1" ht="33.75" customHeight="1">
      <c r="A14" s="22" t="s">
        <v>14</v>
      </c>
      <c r="B14" s="13" t="str">
        <f t="array" ref="B14">IFERROR(INDEX(#REF!,SMALL(IF(#REF!=rngInvoice,ROW(#REF!)-ROW(#REF!)),ROW(6:6)),MATCH($B$6,#REF!,0)),"")</f>
        <v/>
      </c>
      <c r="C14" s="14" t="str">
        <f t="array" ref="C14">IFERROR(INDEX(#REF!,SMALL(IF(#REF!=rngInvoice,ROW(#REF!)-ROW(#REF!)),ROW(6:6)),MATCH($C$6,#REF!,0)),"")</f>
        <v/>
      </c>
      <c r="D14" s="16" t="s">
        <v>21</v>
      </c>
      <c r="E14" s="23">
        <v>39.39</v>
      </c>
      <c r="G14" s="11"/>
    </row>
    <row r="15" spans="1:7" s="1" customFormat="1" ht="42" customHeight="1">
      <c r="A15" s="17" t="s">
        <v>14</v>
      </c>
      <c r="B15" s="13" t="str">
        <f>IFERROR(INDEX(#REF!,SMALL(IF(#REF!=rngInvoice,ROW(#REF!)-ROW(#REF!)),ROW(8:8)),MATCH($B$6,#REF!,0)),"")</f>
        <v/>
      </c>
      <c r="C15" s="14" t="str">
        <f>IFERROR(INDEX(#REF!,SMALL(IF(#REF!=rngInvoice,ROW(#REF!)-ROW(#REF!)),ROW(8:8)),MATCH($C$6,#REF!,0)),"")</f>
        <v/>
      </c>
      <c r="D15" s="16" t="s">
        <v>33</v>
      </c>
      <c r="E15" s="23">
        <v>15.07</v>
      </c>
      <c r="G15" s="11"/>
    </row>
    <row r="16" spans="1:7" s="1" customFormat="1" ht="40.5" customHeight="1">
      <c r="A16" s="17" t="s">
        <v>27</v>
      </c>
      <c r="B16" s="13">
        <v>85821130368</v>
      </c>
      <c r="C16" s="16" t="s">
        <v>28</v>
      </c>
      <c r="D16" s="16" t="s">
        <v>29</v>
      </c>
      <c r="E16" s="23">
        <v>9.9600000000000009</v>
      </c>
      <c r="G16" s="11"/>
    </row>
    <row r="17" spans="1:7" s="1" customFormat="1" ht="40.5" customHeight="1">
      <c r="A17" s="17" t="s">
        <v>31</v>
      </c>
      <c r="B17" s="13">
        <v>63073332379</v>
      </c>
      <c r="C17" s="16" t="s">
        <v>32</v>
      </c>
      <c r="D17" s="16" t="s">
        <v>33</v>
      </c>
      <c r="E17" s="23">
        <v>32.57</v>
      </c>
      <c r="G17" s="11"/>
    </row>
    <row r="18" spans="1:7" s="1" customFormat="1" ht="40.5" customHeight="1">
      <c r="A18" s="17" t="s">
        <v>36</v>
      </c>
      <c r="B18" s="20">
        <v>91591564577</v>
      </c>
      <c r="C18" s="14" t="s">
        <v>37</v>
      </c>
      <c r="D18" s="14" t="s">
        <v>29</v>
      </c>
      <c r="E18" s="23">
        <v>96.23</v>
      </c>
      <c r="G18" s="11"/>
    </row>
    <row r="19" spans="1:7" s="1" customFormat="1" ht="40.5" customHeight="1">
      <c r="A19" s="17" t="s">
        <v>67</v>
      </c>
      <c r="B19" s="20">
        <v>10133376712</v>
      </c>
      <c r="C19" s="14" t="s">
        <v>68</v>
      </c>
      <c r="D19" s="14" t="s">
        <v>29</v>
      </c>
      <c r="E19" s="23">
        <v>27</v>
      </c>
      <c r="G19" s="11"/>
    </row>
    <row r="20" spans="1:7" s="1" customFormat="1" ht="40.5" customHeight="1">
      <c r="A20" s="22" t="s">
        <v>54</v>
      </c>
      <c r="B20" s="13">
        <v>34614033767</v>
      </c>
      <c r="C20" s="14" t="s">
        <v>52</v>
      </c>
      <c r="D20" s="16" t="s">
        <v>53</v>
      </c>
      <c r="E20" s="23">
        <v>103.82</v>
      </c>
      <c r="G20" s="11"/>
    </row>
    <row r="21" spans="1:7" s="1" customFormat="1" ht="40.5" customHeight="1">
      <c r="A21" s="17" t="s">
        <v>41</v>
      </c>
      <c r="B21" s="20">
        <v>81793146560</v>
      </c>
      <c r="C21" s="14" t="s">
        <v>42</v>
      </c>
      <c r="D21" s="16" t="s">
        <v>24</v>
      </c>
      <c r="E21" s="23">
        <v>11.17</v>
      </c>
      <c r="G21" s="11"/>
    </row>
    <row r="22" spans="1:7" s="1" customFormat="1" ht="40.5" customHeight="1">
      <c r="A22" s="22" t="s">
        <v>43</v>
      </c>
      <c r="B22" s="21">
        <v>87311810356</v>
      </c>
      <c r="C22" s="16" t="s">
        <v>44</v>
      </c>
      <c r="D22" s="16" t="s">
        <v>24</v>
      </c>
      <c r="E22" s="23">
        <v>10.5</v>
      </c>
      <c r="G22" s="11"/>
    </row>
    <row r="23" spans="1:7" s="1" customFormat="1" ht="40.5" customHeight="1">
      <c r="A23" s="22" t="s">
        <v>45</v>
      </c>
      <c r="B23" s="13">
        <v>43965974818</v>
      </c>
      <c r="C23" s="16" t="s">
        <v>32</v>
      </c>
      <c r="D23" s="16" t="s">
        <v>33</v>
      </c>
      <c r="E23" s="23">
        <v>17.29</v>
      </c>
      <c r="G23" s="11"/>
    </row>
    <row r="24" spans="1:7" s="1" customFormat="1" ht="36.75" customHeight="1">
      <c r="A24" s="22" t="s">
        <v>48</v>
      </c>
      <c r="B24" s="21">
        <v>52508873833</v>
      </c>
      <c r="C24" s="14" t="s">
        <v>74</v>
      </c>
      <c r="D24" s="16" t="s">
        <v>50</v>
      </c>
      <c r="E24" s="23">
        <v>21.01</v>
      </c>
      <c r="G24" s="11"/>
    </row>
    <row r="25" spans="1:7" s="1" customFormat="1" ht="33.75" customHeight="1">
      <c r="A25" s="22" t="s">
        <v>51</v>
      </c>
      <c r="B25" s="13">
        <v>77317840351</v>
      </c>
      <c r="C25" s="14" t="s">
        <v>52</v>
      </c>
      <c r="D25" s="16" t="s">
        <v>53</v>
      </c>
      <c r="E25" s="23">
        <v>9.2799999999999994</v>
      </c>
      <c r="G25" s="11"/>
    </row>
    <row r="26" spans="1:7" s="1" customFormat="1" ht="33.950000000000003" customHeight="1">
      <c r="A26" s="22" t="s">
        <v>117</v>
      </c>
      <c r="B26" s="30">
        <v>70133616033</v>
      </c>
      <c r="C26" s="16" t="s">
        <v>118</v>
      </c>
      <c r="D26" s="16" t="s">
        <v>24</v>
      </c>
      <c r="E26" s="23">
        <v>124.75</v>
      </c>
      <c r="G26" s="11"/>
    </row>
    <row r="27" spans="1:7" s="1" customFormat="1" ht="33.950000000000003" customHeight="1">
      <c r="A27" s="35" t="s">
        <v>140</v>
      </c>
      <c r="B27" s="13">
        <v>45052309127</v>
      </c>
      <c r="C27" s="14" t="s">
        <v>141</v>
      </c>
      <c r="D27" s="16" t="s">
        <v>142</v>
      </c>
      <c r="E27" s="23">
        <v>25</v>
      </c>
      <c r="G27" s="11"/>
    </row>
    <row r="28" spans="1:7" s="1" customFormat="1" ht="33.950000000000003" customHeight="1">
      <c r="A28" s="24" t="s">
        <v>55</v>
      </c>
      <c r="B28" s="13"/>
      <c r="C28" s="14"/>
      <c r="D28" s="16"/>
      <c r="E28" s="25">
        <f>SUM(E7:E27)</f>
        <v>56742.83</v>
      </c>
      <c r="G28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 A25:C27">
    <cfRule type="expression" dxfId="32" priority="31">
      <formula>MOD(ROW(),2)=0</formula>
    </cfRule>
  </conditionalFormatting>
  <conditionalFormatting sqref="E7 E10:E14">
    <cfRule type="expression" dxfId="31" priority="29">
      <formula>MOD(ROW(),2)=0</formula>
    </cfRule>
    <cfRule type="expression" dxfId="30" priority="30">
      <formula>MOD(ROW(),2)=1</formula>
    </cfRule>
  </conditionalFormatting>
  <conditionalFormatting sqref="B16:C16">
    <cfRule type="expression" dxfId="29" priority="28">
      <formula>MOD(ROW(),2)=0</formula>
    </cfRule>
  </conditionalFormatting>
  <conditionalFormatting sqref="B17:C17">
    <cfRule type="expression" dxfId="28" priority="27">
      <formula>MOD(ROW(),2)=0</formula>
    </cfRule>
  </conditionalFormatting>
  <conditionalFormatting sqref="A20">
    <cfRule type="expression" dxfId="27" priority="12">
      <formula>MOD(ROW(),2)=0</formula>
    </cfRule>
  </conditionalFormatting>
  <conditionalFormatting sqref="B20">
    <cfRule type="expression" dxfId="26" priority="11">
      <formula>MOD(ROW(),2)=0</formula>
    </cfRule>
  </conditionalFormatting>
  <conditionalFormatting sqref="D20">
    <cfRule type="expression" dxfId="25" priority="9">
      <formula>MOD(ROW(),2)=0</formula>
    </cfRule>
  </conditionalFormatting>
  <conditionalFormatting sqref="A21">
    <cfRule type="expression" dxfId="24" priority="26">
      <formula>MOD(ROW(),2)=0</formula>
    </cfRule>
  </conditionalFormatting>
  <conditionalFormatting sqref="C21">
    <cfRule type="expression" dxfId="23" priority="25">
      <formula>MOD(ROW(),2)=0</formula>
    </cfRule>
  </conditionalFormatting>
  <conditionalFormatting sqref="D21">
    <cfRule type="expression" dxfId="22" priority="24">
      <formula>MOD(ROW(),2)=0</formula>
    </cfRule>
  </conditionalFormatting>
  <conditionalFormatting sqref="A22">
    <cfRule type="expression" dxfId="21" priority="23">
      <formula>MOD(ROW(),2)=0</formula>
    </cfRule>
  </conditionalFormatting>
  <conditionalFormatting sqref="C22">
    <cfRule type="expression" dxfId="20" priority="22">
      <formula>MOD(ROW(),2)=0</formula>
    </cfRule>
  </conditionalFormatting>
  <conditionalFormatting sqref="D22">
    <cfRule type="expression" dxfId="19" priority="21">
      <formula>MOD(ROW(),2)=0</formula>
    </cfRule>
  </conditionalFormatting>
  <conditionalFormatting sqref="E22">
    <cfRule type="expression" dxfId="18" priority="19">
      <formula>MOD(ROW(),2)=0</formula>
    </cfRule>
    <cfRule type="expression" dxfId="17" priority="20">
      <formula>MOD(ROW(),2)=1</formula>
    </cfRule>
  </conditionalFormatting>
  <conditionalFormatting sqref="A23">
    <cfRule type="expression" dxfId="16" priority="18">
      <formula>MOD(ROW(),2)=0</formula>
    </cfRule>
  </conditionalFormatting>
  <conditionalFormatting sqref="B23">
    <cfRule type="expression" dxfId="15" priority="17">
      <formula>MOD(ROW(),2)=0</formula>
    </cfRule>
  </conditionalFormatting>
  <conditionalFormatting sqref="C23">
    <cfRule type="expression" dxfId="14" priority="16">
      <formula>MOD(ROW(),2)=0</formula>
    </cfRule>
  </conditionalFormatting>
  <conditionalFormatting sqref="D23">
    <cfRule type="expression" dxfId="13" priority="15">
      <formula>MOD(ROW(),2)=0</formula>
    </cfRule>
  </conditionalFormatting>
  <conditionalFormatting sqref="E23">
    <cfRule type="expression" dxfId="12" priority="13">
      <formula>MOD(ROW(),2)=0</formula>
    </cfRule>
    <cfRule type="expression" dxfId="11" priority="14">
      <formula>MOD(ROW(),2)=1</formula>
    </cfRule>
  </conditionalFormatting>
  <conditionalFormatting sqref="D26">
    <cfRule type="expression" dxfId="10" priority="7">
      <formula>MOD(ROW(),2)=0</formula>
    </cfRule>
  </conditionalFormatting>
  <conditionalFormatting sqref="C20">
    <cfRule type="expression" dxfId="9" priority="10">
      <formula>MOD(ROW(),2)=0</formula>
    </cfRule>
  </conditionalFormatting>
  <conditionalFormatting sqref="D25">
    <cfRule type="expression" dxfId="8" priority="8">
      <formula>MOD(ROW(),2)=0</formula>
    </cfRule>
  </conditionalFormatting>
  <conditionalFormatting sqref="E8:E9">
    <cfRule type="expression" dxfId="7" priority="32">
      <formula>MOD(ROW(),2)=0</formula>
    </cfRule>
    <cfRule type="expression" dxfId="6" priority="33">
      <formula>MOD(ROW(),2)=1</formula>
    </cfRule>
  </conditionalFormatting>
  <conditionalFormatting sqref="A8:D9">
    <cfRule type="expression" dxfId="5" priority="34">
      <formula>MOD(ROW(),2)=0</formula>
    </cfRule>
  </conditionalFormatting>
  <conditionalFormatting sqref="D15">
    <cfRule type="expression" dxfId="4" priority="5">
      <formula>MOD(ROW(),2)=0</formula>
    </cfRule>
  </conditionalFormatting>
  <conditionalFormatting sqref="D11">
    <cfRule type="expression" dxfId="3" priority="6">
      <formula>MOD(ROW(),2)=0</formula>
    </cfRule>
  </conditionalFormatting>
  <conditionalFormatting sqref="D14">
    <cfRule type="expression" dxfId="2" priority="2">
      <formula>MOD(ROW(),2)=0</formula>
    </cfRule>
  </conditionalFormatting>
  <conditionalFormatting sqref="D13">
    <cfRule type="expression" dxfId="1" priority="3">
      <formula>MOD(ROW(),2)=0</formula>
    </cfRule>
  </conditionalFormatting>
  <conditionalFormatting sqref="D12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1-2024</vt:lpstr>
      <vt:lpstr>2-2024</vt:lpstr>
      <vt:lpstr>3-2024</vt:lpstr>
      <vt:lpstr>4-2024</vt:lpstr>
      <vt:lpstr>5-2024 </vt:lpstr>
      <vt:lpstr>6-2024</vt:lpstr>
      <vt:lpstr>7-2024</vt:lpstr>
      <vt:lpstr>8-2024</vt:lpstr>
      <vt:lpstr>9-2024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Josip Jurić</cp:lastModifiedBy>
  <cp:lastPrinted>2024-02-08T13:43:00Z</cp:lastPrinted>
  <dcterms:created xsi:type="dcterms:W3CDTF">2016-11-01T03:33:00Z</dcterms:created>
  <dcterms:modified xsi:type="dcterms:W3CDTF">2024-10-21T10:32:09Z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2831912CCFEE4378AA4F655F21B77FD3_12</vt:lpwstr>
  </property>
  <property fmtid="{D5CDD505-2E9C-101B-9397-08002B2CF9AE}" pid="3" name="KSOProductBuildVer">
    <vt:lpwstr>1033-12.2.0.17119</vt:lpwstr>
  </property>
</Properties>
</file>