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1C70583-1B4F-4AA1-919D-5328C64A3B12}" xr6:coauthVersionLast="47" xr6:coauthVersionMax="47" xr10:uidLastSave="{00000000-0000-0000-0000-000000000000}"/>
  <bookViews>
    <workbookView xWindow="-120" yWindow="-120" windowWidth="20730" windowHeight="11040" activeTab="11" xr2:uid="{00000000-000D-0000-FFFF-FFFF00000000}"/>
  </bookViews>
  <sheets>
    <sheet name="1-2024" sheetId="1" r:id="rId1"/>
    <sheet name="2-2024" sheetId="2" r:id="rId2"/>
    <sheet name="3-2024" sheetId="4" r:id="rId3"/>
    <sheet name="4-2024" sheetId="5" r:id="rId4"/>
    <sheet name="5-2024 " sheetId="6" r:id="rId5"/>
    <sheet name="6-2024" sheetId="7" r:id="rId6"/>
    <sheet name="7-2024" sheetId="8" r:id="rId7"/>
    <sheet name="8-2024" sheetId="9" r:id="rId8"/>
    <sheet name="9-2024" sheetId="10" r:id="rId9"/>
    <sheet name="10-2024 " sheetId="11" r:id="rId10"/>
    <sheet name="11-2024" sheetId="12" r:id="rId11"/>
    <sheet name="12-2024 " sheetId="13" r:id="rId12"/>
  </sheets>
  <definedNames>
    <definedName name="b" localSheetId="9">'1-2024'!#REF!</definedName>
    <definedName name="b" localSheetId="10">'1-2024'!#REF!</definedName>
    <definedName name="b" localSheetId="11">'1-2024'!#REF!</definedName>
    <definedName name="b" localSheetId="5">'1-2024'!#REF!</definedName>
    <definedName name="b" localSheetId="6">'1-2024'!#REF!</definedName>
    <definedName name="b" localSheetId="7">'1-2024'!#REF!</definedName>
    <definedName name="b" localSheetId="8">'1-2024'!#REF!</definedName>
    <definedName name="b">'1-2024'!#REF!</definedName>
    <definedName name="Br_fakture" localSheetId="9">#REF!</definedName>
    <definedName name="Br_fakture" localSheetId="10">#REF!</definedName>
    <definedName name="Br_fakture" localSheetId="11">#REF!</definedName>
    <definedName name="Br_fakture" localSheetId="1">#REF!</definedName>
    <definedName name="Br_fakture" localSheetId="2">#REF!</definedName>
    <definedName name="Br_fakture" localSheetId="3">#REF!</definedName>
    <definedName name="Br_fakture" localSheetId="4">#REF!</definedName>
    <definedName name="Br_fakture" localSheetId="5">#REF!</definedName>
    <definedName name="Br_fakture" localSheetId="6">#REF!</definedName>
    <definedName name="Br_fakture" localSheetId="7">#REF!</definedName>
    <definedName name="Br_fakture" localSheetId="8">#REF!</definedName>
    <definedName name="Br_fakture">#REF!</definedName>
    <definedName name="hh">'1-2024'!#REF!</definedName>
    <definedName name="j" localSheetId="11">'1-2024'!#REF!</definedName>
    <definedName name="j">'1-2024'!#REF!</definedName>
    <definedName name="NazivTvrtke" localSheetId="9">'10-2024 '!#REF!</definedName>
    <definedName name="NazivTvrtke" localSheetId="10">'11-2024'!#REF!</definedName>
    <definedName name="NazivTvrtke" localSheetId="11">'12-2024 '!#REF!</definedName>
    <definedName name="NazivTvrtke" localSheetId="1">'2-2024'!#REF!</definedName>
    <definedName name="NazivTvrtke" localSheetId="2">'3-2024'!#REF!</definedName>
    <definedName name="NazivTvrtke" localSheetId="3">'4-2024'!#REF!</definedName>
    <definedName name="NazivTvrtke" localSheetId="4">'5-2024 '!#REF!</definedName>
    <definedName name="NazivTvrtke" localSheetId="5">'6-2024'!#REF!</definedName>
    <definedName name="NazivTvrtke" localSheetId="6">'7-2024'!#REF!</definedName>
    <definedName name="NazivTvrtke" localSheetId="7">'8-2024'!#REF!</definedName>
    <definedName name="NazivTvrtke" localSheetId="8">'9-2024'!#REF!</definedName>
    <definedName name="NazivTvrtke">'1-2024'!#REF!</definedName>
    <definedName name="p" localSheetId="9">'1-2024'!#REF!</definedName>
    <definedName name="p" localSheetId="10">'1-2024'!#REF!</definedName>
    <definedName name="p" localSheetId="11">'1-2024'!#REF!</definedName>
    <definedName name="p">'1-2024'!#REF!</definedName>
    <definedName name="p." localSheetId="11">'1-2024'!#REF!</definedName>
    <definedName name="p.">'1-2024'!#REF!</definedName>
    <definedName name="png" localSheetId="9">'1-2024'!#REF!</definedName>
    <definedName name="png" localSheetId="10">'1-2024'!#REF!</definedName>
    <definedName name="png" localSheetId="11">'1-2024'!#REF!</definedName>
    <definedName name="png">'1-2024'!#REF!</definedName>
    <definedName name="PojedinostiOBrFakture">"PojedinostiOFakturi[Br fakture]"</definedName>
    <definedName name="rngInvoice" localSheetId="9">'10-2024 '!#REF!</definedName>
    <definedName name="rngInvoice" localSheetId="10">'11-2024'!#REF!</definedName>
    <definedName name="rngInvoice" localSheetId="11">'12-2024 '!#REF!</definedName>
    <definedName name="rngInvoice" localSheetId="1">'2-2024'!#REF!</definedName>
    <definedName name="rngInvoice" localSheetId="2">'3-2024'!#REF!</definedName>
    <definedName name="rngInvoice" localSheetId="3">'4-2024'!#REF!</definedName>
    <definedName name="rngInvoice" localSheetId="4">'5-2024 '!#REF!</definedName>
    <definedName name="rngInvoice" localSheetId="5">'6-2024'!#REF!</definedName>
    <definedName name="rngInvoice" localSheetId="6">'7-2024'!#REF!</definedName>
    <definedName name="rngInvoice" localSheetId="7">'8-2024'!#REF!</definedName>
    <definedName name="rngInvoice" localSheetId="8">'9-2024'!#REF!</definedName>
    <definedName name="rngInvoice">'1-2024'!#REF!</definedName>
    <definedName name="TraženjeKupca" localSheetId="9">#REF!</definedName>
    <definedName name="TraženjeKupca" localSheetId="10">#REF!</definedName>
    <definedName name="TraženjeKupca" localSheetId="11">#REF!</definedName>
    <definedName name="TraženjeKupca" localSheetId="1">#REF!</definedName>
    <definedName name="TraženjeKupca" localSheetId="2">#REF!</definedName>
    <definedName name="TraženjeKupca" localSheetId="3">#REF!</definedName>
    <definedName name="TraženjeKupca" localSheetId="4">#REF!</definedName>
    <definedName name="TraženjeKupca" localSheetId="5">#REF!</definedName>
    <definedName name="TraženjeKupca" localSheetId="6">#REF!</definedName>
    <definedName name="TraženjeKupca" localSheetId="7">#REF!</definedName>
    <definedName name="TraženjeKupca" localSheetId="8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3" l="1" a="1"/>
  <c r="B42" i="13" s="1"/>
  <c r="C15" i="13"/>
  <c r="B14" i="13" a="1"/>
  <c r="B14" i="13" s="1"/>
  <c r="C14" i="13" a="1"/>
  <c r="C14" i="13" s="1"/>
  <c r="B15" i="13"/>
  <c r="C13" i="13"/>
  <c r="B13" i="13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7" i="13" a="1"/>
  <c r="C7" i="13" s="1"/>
  <c r="B7" i="13" a="1"/>
  <c r="B7" i="13" s="1"/>
  <c r="E33" i="12" l="1"/>
  <c r="C13" i="12"/>
  <c r="B13" i="12"/>
  <c r="C12" i="12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7" i="12" a="1"/>
  <c r="C7" i="12" s="1"/>
  <c r="B7" i="12" a="1"/>
  <c r="B7" i="12" s="1"/>
  <c r="E48" i="13" l="1"/>
  <c r="E40" i="11"/>
  <c r="C14" i="11"/>
  <c r="B14" i="11"/>
  <c r="C13" i="11" a="1"/>
  <c r="C13" i="11" s="1"/>
  <c r="B13" i="11" a="1"/>
  <c r="B13" i="11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7" i="11" a="1"/>
  <c r="C7" i="11" s="1"/>
  <c r="B7" i="11" a="1"/>
  <c r="B7" i="11" s="1"/>
  <c r="B12" i="10" l="1" a="1"/>
  <c r="B12" i="10" s="1"/>
  <c r="C12" i="10" a="1"/>
  <c r="C12" i="10" s="1"/>
  <c r="C13" i="7"/>
  <c r="B13" i="10" a="1"/>
  <c r="B13" i="10" s="1"/>
  <c r="C13" i="10" a="1"/>
  <c r="C13" i="10" s="1"/>
  <c r="B14" i="10" a="1"/>
  <c r="B14" i="10" s="1"/>
  <c r="C14" i="10" a="1"/>
  <c r="C14" i="10" s="1"/>
  <c r="C15" i="10"/>
  <c r="B15" i="10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7" i="10" a="1"/>
  <c r="C7" i="10" s="1"/>
  <c r="B7" i="10" a="1"/>
  <c r="B7" i="10" s="1"/>
  <c r="E26" i="9" l="1"/>
  <c r="C12" i="9"/>
  <c r="B12" i="9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7" i="9" a="1"/>
  <c r="C7" i="9" s="1"/>
  <c r="B7" i="9" a="1"/>
  <c r="B7" i="9" s="1"/>
  <c r="E28" i="10" l="1"/>
  <c r="C13" i="8" a="1"/>
  <c r="C13" i="8" s="1"/>
  <c r="B13" i="8" a="1"/>
  <c r="B13" i="8" s="1"/>
  <c r="C12" i="8"/>
  <c r="B12" i="8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  <c r="E35" i="8" l="1"/>
  <c r="B11" i="7" a="1"/>
  <c r="B11" i="7" s="1"/>
  <c r="C11" i="7" a="1"/>
  <c r="C11" i="7" s="1"/>
  <c r="B13" i="7" a="1"/>
  <c r="B13" i="7" s="1"/>
  <c r="C14" i="4"/>
  <c r="C12" i="7"/>
  <c r="B12" i="7"/>
  <c r="C10" i="7" a="1"/>
  <c r="C10" i="7" s="1"/>
  <c r="B10" i="7" a="1"/>
  <c r="B10" i="7" s="1"/>
  <c r="C9" i="7" a="1"/>
  <c r="C9" i="7" s="1"/>
  <c r="B9" i="7" a="1"/>
  <c r="B9" i="7" s="1"/>
  <c r="C7" i="7" a="1"/>
  <c r="C7" i="7" s="1"/>
  <c r="B7" i="7" a="1"/>
  <c r="B7" i="7" s="1"/>
  <c r="E32" i="6"/>
  <c r="C11" i="6"/>
  <c r="B11" i="6"/>
  <c r="C10" i="6" a="1"/>
  <c r="C10" i="6" s="1"/>
  <c r="B10" i="6" a="1"/>
  <c r="B10" i="6" s="1"/>
  <c r="C9" i="6" a="1"/>
  <c r="C9" i="6" s="1"/>
  <c r="B9" i="6" a="1"/>
  <c r="B9" i="6" s="1"/>
  <c r="C7" i="6" a="1"/>
  <c r="C7" i="6" s="1"/>
  <c r="B7" i="6" a="1"/>
  <c r="B7" i="6" s="1"/>
  <c r="E28" i="5"/>
  <c r="C13" i="5" a="1"/>
  <c r="C13" i="5" s="1"/>
  <c r="B13" i="5" a="1"/>
  <c r="B13" i="5" s="1"/>
  <c r="C11" i="5" a="1"/>
  <c r="C11" i="5" s="1"/>
  <c r="B11" i="5" a="1"/>
  <c r="B11" i="5" s="1"/>
  <c r="C10" i="5" a="1"/>
  <c r="C10" i="5" s="1"/>
  <c r="B10" i="5" a="1"/>
  <c r="B10" i="5" s="1"/>
  <c r="C9" i="5" a="1"/>
  <c r="C9" i="5" s="1"/>
  <c r="B9" i="5" a="1"/>
  <c r="B9" i="5" s="1"/>
  <c r="C7" i="5" a="1"/>
  <c r="C7" i="5" s="1"/>
  <c r="B7" i="5" a="1"/>
  <c r="B7" i="5" s="1"/>
  <c r="E38" i="4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0" i="4" a="1"/>
  <c r="C10" i="4" s="1"/>
  <c r="B10" i="4" a="1"/>
  <c r="B10" i="4" s="1"/>
  <c r="C9" i="4" a="1"/>
  <c r="C9" i="4" s="1"/>
  <c r="B9" i="4" a="1"/>
  <c r="B9" i="4" s="1"/>
  <c r="C7" i="4" a="1"/>
  <c r="C7" i="4" s="1"/>
  <c r="B7" i="4" a="1"/>
  <c r="B7" i="4" s="1"/>
  <c r="E37" i="2"/>
  <c r="C14" i="2" a="1"/>
  <c r="C14" i="2" s="1"/>
  <c r="B14" i="2" a="1"/>
  <c r="B14" i="2" s="1"/>
  <c r="C13" i="2"/>
  <c r="B13" i="2" a="1"/>
  <c r="B13" i="2" s="1"/>
  <c r="C11" i="2" a="1"/>
  <c r="C11" i="2" s="1"/>
  <c r="B11" i="2" a="1"/>
  <c r="B11" i="2" s="1"/>
  <c r="C10" i="2" a="1"/>
  <c r="C10" i="2" s="1"/>
  <c r="B10" i="2" a="1"/>
  <c r="B10" i="2" s="1"/>
  <c r="C9" i="2" a="1"/>
  <c r="C9" i="2" s="1"/>
  <c r="B9" i="2" a="1"/>
  <c r="B9" i="2" s="1"/>
  <c r="C7" i="2" a="1"/>
  <c r="C7" i="2" s="1"/>
  <c r="B7" i="2" a="1"/>
  <c r="B7" i="2" s="1"/>
  <c r="E29" i="1"/>
  <c r="C13" i="1"/>
  <c r="B13" i="1" a="1"/>
  <c r="B13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7" i="1" a="1"/>
  <c r="C7" i="1" s="1"/>
  <c r="B7" i="1" a="1"/>
  <c r="B7" i="1" s="1"/>
  <c r="E32" i="7" l="1"/>
</calcChain>
</file>

<file path=xl/sharedStrings.xml><?xml version="1.0" encoding="utf-8"?>
<sst xmlns="http://schemas.openxmlformats.org/spreadsheetml/2006/main" count="1059" uniqueCount="193">
  <si>
    <t>Naziv ustanove: OŠ Gornja Poljica, Srijane</t>
  </si>
  <si>
    <t>Adresa: Srijane 120</t>
  </si>
  <si>
    <t>OIB: 71481407524</t>
  </si>
  <si>
    <t>E-pošta: ured@os-gornja-poljica-srijane.skole.hr</t>
  </si>
  <si>
    <t>Poštanski broj : 21204 Dugopolje</t>
  </si>
  <si>
    <t>Tel. broj: 021 815 115</t>
  </si>
  <si>
    <t>Broj faksa: 021 861 538</t>
  </si>
  <si>
    <t>SIJEČANJ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</si>
  <si>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</si>
  <si>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</si>
  <si>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</si>
  <si>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</si>
  <si>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</si>
  <si>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</si>
  <si>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</si>
  <si>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Plaće za zaposlene</t>
  </si>
  <si>
    <t>3114 Plaće za posebne uvjete rada</t>
  </si>
  <si>
    <t>32121 Naknade za prijevoz na posao i s posla</t>
  </si>
  <si>
    <t>3132 Doprinosi za obvezno zdravstveno osiguranje</t>
  </si>
  <si>
    <t>3121 Ostali rashodi za zaposlene</t>
  </si>
  <si>
    <t>3221 Uredski materijal i ostali materijalni rashodi</t>
  </si>
  <si>
    <t>3224 Materijal i dijelovi za tekuće investicijsko održavanje</t>
  </si>
  <si>
    <t>MIHALJEVIĆ BUS, OBRT ZA PRIJEVOZ PUTNIKA</t>
  </si>
  <si>
    <t>Brnaze 480 A, Brnaze</t>
  </si>
  <si>
    <t>3231 Usluge telefona, pošte i prijevoza</t>
  </si>
  <si>
    <t>POSLOVNI EDUKATOR ZA SAVJETOVANJE D.O.O.</t>
  </si>
  <si>
    <t>Jerčićeva 52, Kaštel Sućurac</t>
  </si>
  <si>
    <t>FINANCIJSKA AGENCIJA</t>
  </si>
  <si>
    <t>Ulica grada Vukovara 70, Zagreb</t>
  </si>
  <si>
    <t>3238 Računalne usluge</t>
  </si>
  <si>
    <t>3299 Ostali nespomenuti rashodi poslovanja</t>
  </si>
  <si>
    <t>HEP OPSKRBA D.O.O.</t>
  </si>
  <si>
    <t>Ulica grada Vukovara 37, Zagreb</t>
  </si>
  <si>
    <t>3223 Energija</t>
  </si>
  <si>
    <t>SALONA LIBER D.O.O.</t>
  </si>
  <si>
    <t>Kralja Zvonimira 73, Solin</t>
  </si>
  <si>
    <t>IN REBUS D.O.O.</t>
  </si>
  <si>
    <t>ZAGREB</t>
  </si>
  <si>
    <t>3238 RAČUNALNE USLUGE</t>
  </si>
  <si>
    <t>HRVATSKI POMORSKI MUZEJ SPLIT</t>
  </si>
  <si>
    <t>Glagoljaška 18, Split</t>
  </si>
  <si>
    <t>HRVATSKI TELEKOM D.D.</t>
  </si>
  <si>
    <t>Radnička cesta 21, Zagreb</t>
  </si>
  <si>
    <t>HP-HRVATSKA POŠTA D.D.</t>
  </si>
  <si>
    <t>Poštanska ulica 9, Velika Gorica</t>
  </si>
  <si>
    <t>HEP ELEKTRA d.o.o.</t>
  </si>
  <si>
    <t>OPG ZDRAVKO DODOJA</t>
  </si>
  <si>
    <t>Senjska ulica 16, Split</t>
  </si>
  <si>
    <t>OTP BANKA D.D.</t>
  </si>
  <si>
    <t>SPLIT</t>
  </si>
  <si>
    <t>3431 Bankarske usluge i usluge platnog prometa</t>
  </si>
  <si>
    <t>VODOVOD OMIŠ D.O.O.</t>
  </si>
  <si>
    <t>Četvrt vrilo 6, Omiš</t>
  </si>
  <si>
    <t>3234 Komunalne usluge</t>
  </si>
  <si>
    <t>PEOVICA D.O.O.</t>
  </si>
  <si>
    <t>UKUPNO</t>
  </si>
  <si>
    <t>VELJAČA 2024.g.</t>
  </si>
  <si>
    <t>3211 Službena putovanja</t>
  </si>
  <si>
    <t>BOBIS D.O.O.</t>
  </si>
  <si>
    <t>Matoševa 50, Solin</t>
  </si>
  <si>
    <t>3224 Namirnice</t>
  </si>
  <si>
    <t>PETROL D.O.O.</t>
  </si>
  <si>
    <t>Zagreb</t>
  </si>
  <si>
    <t>PROFIL KLETT D.O.O.</t>
  </si>
  <si>
    <t>Ulica Petra Hektorovića 2, Zagreb</t>
  </si>
  <si>
    <t>ADMINISTRATOR D.O.O.</t>
  </si>
  <si>
    <t>Krivodol</t>
  </si>
  <si>
    <t>RILOOP J.D.O.O.</t>
  </si>
  <si>
    <t>Ičići</t>
  </si>
  <si>
    <t>ŠKOLSKE NOVINE D.O.O.</t>
  </si>
  <si>
    <t>DUBROVNIK SUN D.O.O.</t>
  </si>
  <si>
    <t>Bokeljska 26, Dubrovnik</t>
  </si>
  <si>
    <t>HRVATSKE VODE</t>
  </si>
  <si>
    <t>M.Buljana 35, Sinj</t>
  </si>
  <si>
    <t>Split</t>
  </si>
  <si>
    <t>ČULIĆ ELEKTRO CENTAR D.O.O.</t>
  </si>
  <si>
    <t>Hektorovićeva 31, Solin</t>
  </si>
  <si>
    <t>PAMETNICA</t>
  </si>
  <si>
    <t>Supilova 7/A, Zagreb</t>
  </si>
  <si>
    <t>4221 Računala i računalna oprema</t>
  </si>
  <si>
    <t>OŽUJAK 2024.g.</t>
  </si>
  <si>
    <t>ALCA ZAGREB D.O.O.</t>
  </si>
  <si>
    <t>Koledovčina 2, Zagreb</t>
  </si>
  <si>
    <t>FLIBA D.O.O.</t>
  </si>
  <si>
    <t>Gospodarska 5, Donji Stupnik</t>
  </si>
  <si>
    <t>4221 Uredski namještaj</t>
  </si>
  <si>
    <t>4227 Uređaji</t>
  </si>
  <si>
    <t>INSTAR CENTER d.o.o.</t>
  </si>
  <si>
    <t>Ulica Andrije kačića Miošića 2, Velika Gorica</t>
  </si>
  <si>
    <t>CORONA-COPY D.O.O.</t>
  </si>
  <si>
    <t>Cesta dr. Franje Tuđmana 332, K.Sućurac</t>
  </si>
  <si>
    <t>OTP LEASING DIONIČKO DRUŠTVO ZA USLUGE</t>
  </si>
  <si>
    <t>Petrovaradinska 1, Zagreb</t>
  </si>
  <si>
    <t>TRAVANJ 2024.g.</t>
  </si>
  <si>
    <t>JAHODA D.O.O.</t>
  </si>
  <si>
    <t>Pujanke 26, Split</t>
  </si>
  <si>
    <t>3237 Intelektualne i osobne usluge</t>
  </si>
  <si>
    <t>ARHEOLOŠKI MUZEJ NARONA</t>
  </si>
  <si>
    <t>Naronski trg 6 , Vid</t>
  </si>
  <si>
    <t>HOTEL RESTAURANT TURIZAM VILLA NERETVA</t>
  </si>
  <si>
    <t>Splitska ulica 14, Metković</t>
  </si>
  <si>
    <t>SVIBANJ 2024.g.</t>
  </si>
  <si>
    <t>PAMETNICA D.O.O.</t>
  </si>
  <si>
    <t>Supilova 7a, Zagreb</t>
  </si>
  <si>
    <t>HRVATSKO MATEMATIČKO DRUŠTVO</t>
  </si>
  <si>
    <t>Bijenička cesta 30, Zagreb</t>
  </si>
  <si>
    <t>3213 Stručno usavršavanje zaposlenika</t>
  </si>
  <si>
    <t>MORULA D.O.O.</t>
  </si>
  <si>
    <t>Ulica sv.Florijana 46, Dugopolje</t>
  </si>
  <si>
    <t>GRADSKO KAZALIŠTE LUTAKA</t>
  </si>
  <si>
    <t>Tončićeva 1, Split</t>
  </si>
  <si>
    <t>CIAN D.O.O.</t>
  </si>
  <si>
    <t>04201603871</t>
  </si>
  <si>
    <t>Varaždinska 51, Split</t>
  </si>
  <si>
    <t>LIPANJ 2024.g.</t>
  </si>
  <si>
    <t>NARODNE NOVINE D.D.</t>
  </si>
  <si>
    <t>Savski gaj XIII.6, Zagreb</t>
  </si>
  <si>
    <t>TELEMACH D.O.O.</t>
  </si>
  <si>
    <t>Ulica Josipa Mahronića 1, Zagreb</t>
  </si>
  <si>
    <t>3233 Usluge promidžbe i informiranja</t>
  </si>
  <si>
    <t>PRIRODOSLOVNI MUZEJ I ZOOLOŠKI VRT</t>
  </si>
  <si>
    <t>Kolombatićevo šetalište 2, Split</t>
  </si>
  <si>
    <t>SRPANJ 2024.g.</t>
  </si>
  <si>
    <t>OPSTANAK D.O.O.</t>
  </si>
  <si>
    <t>Poljička cesta 1, Split</t>
  </si>
  <si>
    <t>KOD FRANE, UGOSTITELJSKI OBRT</t>
  </si>
  <si>
    <t>Ovrlje 0, Otok</t>
  </si>
  <si>
    <t>Buzinski prilaz 10, Zagreb-Sloboština</t>
  </si>
  <si>
    <t>KING ICT D.O.O.</t>
  </si>
  <si>
    <t>NAKLADA LJEVAK D.O.O.</t>
  </si>
  <si>
    <t>Kopačevski put 1C, Zagreb</t>
  </si>
  <si>
    <t>3232 Usluge tekućeg i investicijskog održavanja</t>
  </si>
  <si>
    <t>URED OVLAŠTENOG INŽENJERA GRAĐEVINARSTVA DUJE DOLJANIN</t>
  </si>
  <si>
    <t>Šibenska 51, Split</t>
  </si>
  <si>
    <t>3812 Tekuće donacije u naravi</t>
  </si>
  <si>
    <t>KOLOVOZ 2024.g.</t>
  </si>
  <si>
    <t>RP-KID D.O.O.</t>
  </si>
  <si>
    <t>Sv. Mihovila 5, Trilj</t>
  </si>
  <si>
    <t>3291 Naknade za rad predstavničkih i izvršnih tijela i slično</t>
  </si>
  <si>
    <t>RUJAN 2024.g.</t>
  </si>
  <si>
    <t>HSUZ</t>
  </si>
  <si>
    <t>Dalmatinska 12/3, Zagreb</t>
  </si>
  <si>
    <t>3294 Članarine</t>
  </si>
  <si>
    <t>LISTOPAD 2024.g.</t>
  </si>
  <si>
    <t>PEVEX D.O.O.</t>
  </si>
  <si>
    <t>Savska cesta 84, Sesvete</t>
  </si>
  <si>
    <t>MUZEJ GRADA TROGIRA</t>
  </si>
  <si>
    <t>Gradska vrata 4, Trogir</t>
  </si>
  <si>
    <t>MAT,OBRT ZA PODUKU</t>
  </si>
  <si>
    <t>Karažnik 3, Zagreb-Susedgrad</t>
  </si>
  <si>
    <t>POINT D.O.O.</t>
  </si>
  <si>
    <t>Vidovečka 56/B, Varaždin</t>
  </si>
  <si>
    <t>EUROHERC OSIGURANJE</t>
  </si>
  <si>
    <t>Varaždinska 54, Split</t>
  </si>
  <si>
    <t>3722 Naknade građanima i kućanstvima u naravi</t>
  </si>
  <si>
    <t>4241 Knjige</t>
  </si>
  <si>
    <t>STUDENI 2024.g.</t>
  </si>
  <si>
    <t>Ul.Andrije Kačića Miošića 22C, V.Gorica</t>
  </si>
  <si>
    <t>ŠKOLSKA KNJIGA d.o.o.</t>
  </si>
  <si>
    <t>Masarykova ulica 28, Zagreb</t>
  </si>
  <si>
    <t>OPG MARUŠIĆ MIRO</t>
  </si>
  <si>
    <t>Put Kule 55, Solin</t>
  </si>
  <si>
    <t>PROSINAC 2024.g.</t>
  </si>
  <si>
    <t>USTANOVA DES</t>
  </si>
  <si>
    <t>Ulica 114.Brigade HV, Split</t>
  </si>
  <si>
    <t>3225 Sitni inventar i auto gume</t>
  </si>
  <si>
    <t>PETROL d.o.o.</t>
  </si>
  <si>
    <t>Savska opatovina 36, Zagreb</t>
  </si>
  <si>
    <t>GABARIT d.o.o.</t>
  </si>
  <si>
    <t>Bušićeva 1/B, Split</t>
  </si>
  <si>
    <t>BOBIS d.o.o.</t>
  </si>
  <si>
    <t>OPG MARIJA MRAVAK</t>
  </si>
  <si>
    <t>Gala 169/A</t>
  </si>
  <si>
    <t>GRADSKO KAZALIŠTE MLADIH</t>
  </si>
  <si>
    <t>Trg Republike 1/1, Split</t>
  </si>
  <si>
    <t>KNJIŽNIČARI</t>
  </si>
  <si>
    <t>Matice hrvatske 41, Bjelovar</t>
  </si>
  <si>
    <t>KATARINA ZRINSKI D.O.O.</t>
  </si>
  <si>
    <t>Moslavačka ulica 9, Varaždin</t>
  </si>
  <si>
    <t>4241 Knijge</t>
  </si>
  <si>
    <t>POSLOVNI EDUKATOR D.O.O.</t>
  </si>
  <si>
    <t>Jerčićeva 52, K.Sućurac</t>
  </si>
  <si>
    <t>GRAD OMIŠ</t>
  </si>
  <si>
    <t>Trg kralja Tomislava 5/I, Omiš</t>
  </si>
  <si>
    <t>Dubečka 5, Zagreb</t>
  </si>
  <si>
    <t>HUŠK</t>
  </si>
  <si>
    <t>UNIQA D.D.</t>
  </si>
  <si>
    <t>Planinska ulica 13A, Zagreb</t>
  </si>
  <si>
    <t>3236 Zdrastvene i veterinarske usluge</t>
  </si>
  <si>
    <t xml:space="preserve">RINGOEL </t>
  </si>
  <si>
    <t>Obrov 17, K.Lukšić</t>
  </si>
  <si>
    <t>TAHO-ST D.O.O.</t>
  </si>
  <si>
    <t>Matoševa ulica 16, Solin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</si>
</sst>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_-"/>
    <numFmt numFmtId="165" formatCode="_-* #,##0.00\ _k_n_-;\-* #,##0.00\ _k_n_-;_-* &quot;-&quot;??\ _k_n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theme="1"/>
      <name val="Calibri"/>
      <charset val="134"/>
      <scheme val="minor"/>
    </font>
    <font>
      <sz val="11"/>
      <color rgb="FF424242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2" fillId="3" borderId="1" applyNumberFormat="0" applyAlignment="0" applyProtection="0"/>
    <xf numFmtId="0" fontId="10" fillId="0" borderId="0" applyNumberFormat="0" applyFill="0" applyBorder="0" applyProtection="0">
      <alignment vertical="center"/>
    </xf>
    <xf numFmtId="0" fontId="7" fillId="0" borderId="0" applyFill="0" applyBorder="0" applyProtection="0">
      <alignment horizontal="left" vertical="center"/>
    </xf>
    <xf numFmtId="0" fontId="4" fillId="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2" fillId="3" borderId="1" xfId="1" applyAlignment="1" applyProtection="1">
      <alignment vertical="top" wrapText="1"/>
    </xf>
    <xf numFmtId="0" fontId="3" fillId="4" borderId="2" xfId="4" applyFont="1" applyBorder="1" applyAlignment="1">
      <alignment horizontal="left" vertical="center" wrapText="1"/>
    </xf>
    <xf numFmtId="0" fontId="4" fillId="4" borderId="0" xfId="4" applyAlignment="1" applyProtection="1">
      <alignment vertical="top" wrapText="1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0" fontId="0" fillId="2" borderId="0" xfId="0" quotePrefix="1" applyNumberFormat="1" applyFill="1" applyBorder="1" applyAlignment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3" fillId="4" borderId="2" xfId="4" applyFont="1" applyBorder="1" applyAlignment="1">
      <alignment horizontal="left" vertical="center" wrapText="1"/>
    </xf>
    <xf numFmtId="0" fontId="5" fillId="0" borderId="0" xfId="2" applyFont="1" applyBorder="1" applyAlignment="1" applyProtection="1">
      <alignment horizontal="center" vertical="center"/>
    </xf>
    <xf numFmtId="0" fontId="2" fillId="3" borderId="1" xfId="1" applyAlignment="1" applyProtection="1">
      <alignment horizontal="center" vertical="center" wrapText="1"/>
    </xf>
    <xf numFmtId="0" fontId="3" fillId="4" borderId="2" xfId="4" applyFont="1" applyBorder="1" applyAlignment="1">
      <alignment horizontal="left" vertical="center" wrapText="1"/>
    </xf>
    <xf numFmtId="0" fontId="3" fillId="4" borderId="3" xfId="4" applyFont="1" applyBorder="1" applyAlignment="1">
      <alignment horizontal="center" vertical="center" wrapText="1"/>
    </xf>
    <xf numFmtId="0" fontId="3" fillId="4" borderId="0" xfId="4" applyFont="1" applyAlignment="1">
      <alignment horizontal="left" vertical="center" wrapText="1"/>
    </xf>
    <xf numFmtId="0" fontId="3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565"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numFmt numFmtId="165" formatCode="_-* #,##0.00\ _k_n_-;\-* #,##0.00\ _k_n_-;_-* &quot;-&quot;??\ _k_n_-;_-@_-"/>
      <fill>
        <patternFill patternType="none"/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6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8F475553-03E5-4D07-A0F7-ED10CAFD42F7}">
      <tableStyleElement type="wholeTable" dxfId="564"/>
      <tableStyleElement type="headerRow" dxfId="563"/>
      <tableStyleElement type="totalRow" dxfId="562"/>
      <tableStyleElement type="firstColumn" dxfId="561"/>
      <tableStyleElement type="lastColumn" dxfId="560"/>
      <tableStyleElement type="firstRowStripe" dxfId="559"/>
      <tableStyleElement type="firstColumnStripe" dxfId="55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9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510">
      <calculatedColumnFormula array="1">IFERROR(INDEX(#REF!,SMALL(IF(#REF!=rngInvoice,ROW(#REF!)-ROW(#REF!)),ROW(1:1)),MATCH($A$6,#REF!,0)),"")</calculatedColumnFormula>
    </tableColumn>
    <tableColumn id="8" xr3:uid="{00000000-0010-0000-0000-000008000000}" name="OIB primatelja" dataDxfId="509">
      <calculatedColumnFormula array="1">IFERROR(INDEX(#REF!,SMALL(IF(#REF!=rngInvoice,ROW(#REF!)-ROW(#REF!)),ROW(1:1)),MATCH($B$6,#REF!,0)),"")</calculatedColumnFormula>
    </tableColumn>
    <tableColumn id="10" xr3:uid="{00000000-0010-0000-0000-00000A000000}" name="Sjedište primatelja" dataDxfId="508">
      <calculatedColumnFormula array="1">IFERROR(INDEX(#REF!,SMALL(IF(#REF!=rngInvoice,ROW(#REF!)-ROW(#REF!)),ROW(1:1)),MATCH($C$6,#REF!,0)),"")</calculatedColumnFormula>
    </tableColumn>
    <tableColumn id="3" xr3:uid="{00000000-0010-0000-0000-000003000000}" name="Vrsta rashoda i izdatka" dataDxfId="507"/>
    <tableColumn id="11" xr3:uid="{00000000-0010-0000-0000-00000B000000}" name="Iznos" totalsRowFunction="count" dataDxfId="506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37">
  <autoFilter ref="A6:E37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455">
      <calculatedColumnFormula array="1">IFERROR(INDEX(#REF!,SMALL(IF(#REF!=rngInvoice,ROW(#REF!)-ROW(#REF!)),ROW(1:1)),MATCH($A$6,#REF!,0)),"")</calculatedColumnFormula>
    </tableColumn>
    <tableColumn id="8" xr3:uid="{00000000-0010-0000-0100-000008000000}" name="OIB primatelja" dataDxfId="454">
      <calculatedColumnFormula array="1">IFERROR(INDEX(#REF!,SMALL(IF(#REF!=rngInvoice,ROW(#REF!)-ROW(#REF!)),ROW(1:1)),MATCH($B$6,#REF!,0)),"")</calculatedColumnFormula>
    </tableColumn>
    <tableColumn id="10" xr3:uid="{00000000-0010-0000-0100-00000A000000}" name="Sjedište primatelja" dataDxfId="453">
      <calculatedColumnFormula array="1">IFERROR(INDEX(#REF!,SMALL(IF(#REF!=rngInvoice,ROW(#REF!)-ROW(#REF!)),ROW(1:1)),MATCH($C$6,#REF!,0)),"")</calculatedColumnFormula>
    </tableColumn>
    <tableColumn id="3" xr3:uid="{00000000-0010-0000-0100-000003000000}" name="Vrsta rashoda i izdatka" dataDxfId="452"/>
    <tableColumn id="11" xr3:uid="{00000000-0010-0000-0100-00000B000000}" name="Iznos" totalsRowFunction="count" dataDxfId="451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FakturaProjekta23" displayName="FakturaProjekta23" ref="A6:E38">
  <autoFilter ref="A6:E38" xr:uid="{00000000-0009-0000-0100-000002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406">
      <calculatedColumnFormula array="1">IFERROR(INDEX(#REF!,SMALL(IF(#REF!=rngInvoice,ROW(#REF!)-ROW(#REF!)),ROW(1:1)),MATCH($A$6,#REF!,0)),"")</calculatedColumnFormula>
    </tableColumn>
    <tableColumn id="8" xr3:uid="{00000000-0010-0000-0200-000008000000}" name="OIB primatelja" dataDxfId="405">
      <calculatedColumnFormula array="1">IFERROR(INDEX(#REF!,SMALL(IF(#REF!=rngInvoice,ROW(#REF!)-ROW(#REF!)),ROW(1:1)),MATCH($B$6,#REF!,0)),"")</calculatedColumnFormula>
    </tableColumn>
    <tableColumn id="10" xr3:uid="{00000000-0010-0000-0200-00000A000000}" name="Sjedište primatelja" dataDxfId="404">
      <calculatedColumnFormula array="1">IFERROR(INDEX(#REF!,SMALL(IF(#REF!=rngInvoice,ROW(#REF!)-ROW(#REF!)),ROW(1:1)),MATCH($C$6,#REF!,0)),"")</calculatedColumnFormula>
    </tableColumn>
    <tableColumn id="3" xr3:uid="{00000000-0010-0000-0200-000003000000}" name="Vrsta rashoda i izdatka" dataDxfId="403"/>
    <tableColumn id="11" xr3:uid="{00000000-0010-0000-0200-00000B000000}" name="Iznos" totalsRowFunction="count" dataDxfId="402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234" displayName="FakturaProjekta234" ref="A6:E28">
  <autoFilter ref="A6:E28" xr:uid="{00000000-0009-0000-0100-000003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300-000007000000}" name="Naziv primatelja" dataDxfId="363">
      <calculatedColumnFormula array="1">IFERROR(INDEX(#REF!,SMALL(IF(#REF!=rngInvoice,ROW(#REF!)-ROW(#REF!)),ROW(1:1)),MATCH($A$6,#REF!,0)),"")</calculatedColumnFormula>
    </tableColumn>
    <tableColumn id="8" xr3:uid="{00000000-0010-0000-0300-000008000000}" name="OIB primatelja" dataDxfId="362">
      <calculatedColumnFormula array="1">IFERROR(INDEX(#REF!,SMALL(IF(#REF!=rngInvoice,ROW(#REF!)-ROW(#REF!)),ROW(1:1)),MATCH($B$6,#REF!,0)),"")</calculatedColumnFormula>
    </tableColumn>
    <tableColumn id="10" xr3:uid="{00000000-0010-0000-0300-00000A000000}" name="Sjedište primatelja" dataDxfId="361">
      <calculatedColumnFormula array="1">IFERROR(INDEX(#REF!,SMALL(IF(#REF!=rngInvoice,ROW(#REF!)-ROW(#REF!)),ROW(1:1)),MATCH($C$6,#REF!,0)),"")</calculatedColumnFormula>
    </tableColumn>
    <tableColumn id="3" xr3:uid="{00000000-0010-0000-0300-000003000000}" name="Vrsta rashoda i izdatka" dataDxfId="360"/>
    <tableColumn id="11" xr3:uid="{00000000-0010-0000-0300-00000B000000}" name="Iznos" totalsRowFunction="count" dataDxfId="359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akturaProjekta234_6" displayName="FakturaProjekta234_6" ref="A6:E32">
  <autoFilter ref="A6:E32" xr:uid="{00000000-0009-0000-0100-000005000000}"/>
  <tableColumns count="5">
    <tableColumn id="1" xr3:uid="{00000000-0010-0000-0400-000001000000}" name="Naziv primatelja">
      <calculatedColumnFormula array="1">IFERROR(INDEX(#REF!,SMALL(IF(#REF!=rngInvoice,ROW(#REF!)-ROW(#REF!)),ROW(1:1)),MATCH($A$6,#REF!,0)),"")</calculatedColumnFormula>
    </tableColumn>
    <tableColumn id="2" xr3:uid="{00000000-0010-0000-0400-000002000000}" name="OIB primatelja">
      <calculatedColumnFormula array="1">IFERROR(INDEX(#REF!,SMALL(IF(#REF!=rngInvoice,ROW(#REF!)-ROW(#REF!)),ROW(1:1)),MATCH($B$6,#REF!,0)),"")</calculatedColumnFormula>
    </tableColumn>
    <tableColumn id="3" xr3:uid="{00000000-0010-0000-0400-000003000000}" name="Sjedište primatelja">
      <calculatedColumnFormula array="1">IFERROR(INDEX(#REF!,SMALL(IF(#REF!=rngInvoice,ROW(#REF!)-ROW(#REF!)),ROW(1:1)),MATCH($C$6,#REF!,0)),"")</calculatedColumnFormula>
    </tableColumn>
    <tableColumn id="4" xr3:uid="{00000000-0010-0000-0400-000004000000}" name="Vrsta rashoda i izdatka"/>
    <tableColumn id="5" xr3:uid="{00000000-0010-0000-0400-000005000000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F618D2-CB83-4AEE-BA38-D08E3E308EFC}" name="FakturaProjekta234_67" displayName="FakturaProjekta234_67" ref="A6:E32">
  <autoFilter ref="A6:E32" xr:uid="{00000000-0009-0000-0100-000005000000}"/>
  <tableColumns count="5">
    <tableColumn id="1" xr3:uid="{A741B3E6-6F8A-404B-96A9-79636A66BB73}" name="Naziv primatelja">
      <calculatedColumnFormula array="1">IFERROR(INDEX(#REF!,SMALL(IF(#REF!=rngInvoice,ROW(#REF!)-ROW(#REF!)),ROW(1:1)),MATCH($A$6,#REF!,0)),"")</calculatedColumnFormula>
    </tableColumn>
    <tableColumn id="2" xr3:uid="{8F6077A7-5016-4BDC-A7D4-AFA25716364B}" name="OIB primatelja">
      <calculatedColumnFormula array="1">IFERROR(INDEX(#REF!,SMALL(IF(#REF!=rngInvoice,ROW(#REF!)-ROW(#REF!)),ROW(1:1)),MATCH($B$6,#REF!,0)),"")</calculatedColumnFormula>
    </tableColumn>
    <tableColumn id="3" xr3:uid="{103988F1-7832-42B8-87CA-20D1948AEF35}" name="Sjedište primatelja">
      <calculatedColumnFormula array="1">IFERROR(INDEX(#REF!,SMALL(IF(#REF!=rngInvoice,ROW(#REF!)-ROW(#REF!)),ROW(1:1)),MATCH($C$6,#REF!,0)),"")</calculatedColumnFormula>
    </tableColumn>
    <tableColumn id="4" xr3:uid="{86BB2179-0D0B-4664-83A6-822AB7A9996C}" name="Vrsta rashoda i izdatka"/>
    <tableColumn id="5" xr3:uid="{ACD2892D-C232-4B7D-BB4A-DA8EB330D4E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C368FF-BE00-4039-A413-6CF54CC0AA1E}" name="FakturaProjekta234_678" displayName="FakturaProjekta234_678" ref="A6:E35">
  <autoFilter ref="A6:E35" xr:uid="{00000000-0009-0000-0100-000005000000}"/>
  <tableColumns count="5">
    <tableColumn id="1" xr3:uid="{8677103F-B418-4AFE-8228-FB8413AFA072}" name="Naziv primatelja">
      <calculatedColumnFormula array="1">IFERROR(INDEX(#REF!,SMALL(IF(#REF!=rngInvoice,ROW(#REF!)-ROW(#REF!)),ROW(1:1)),MATCH($A$6,#REF!,0)),"")</calculatedColumnFormula>
    </tableColumn>
    <tableColumn id="2" xr3:uid="{769D6EFC-7C9E-462E-B474-482B1C3A2638}" name="OIB primatelja">
      <calculatedColumnFormula array="1">IFERROR(INDEX(#REF!,SMALL(IF(#REF!=rngInvoice,ROW(#REF!)-ROW(#REF!)),ROW(1:1)),MATCH($B$6,#REF!,0)),"")</calculatedColumnFormula>
    </tableColumn>
    <tableColumn id="3" xr3:uid="{0D7B92E1-905C-453D-B87E-A418BF4EF010}" name="Sjedište primatelja">
      <calculatedColumnFormula array="1">IFERROR(INDEX(#REF!,SMALL(IF(#REF!=rngInvoice,ROW(#REF!)-ROW(#REF!)),ROW(1:1)),MATCH($C$6,#REF!,0)),"")</calculatedColumnFormula>
    </tableColumn>
    <tableColumn id="4" xr3:uid="{C5A42CFF-AD9B-496E-8B3D-903FCA32E728}" name="Vrsta rashoda i izdatka"/>
    <tableColumn id="5" xr3:uid="{2A96907D-2537-4B51-9E02-300478B8C19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0E9EB65-EAE2-4035-8947-E6683EFAD79F}" name="FakturaProjekta234_6789" displayName="FakturaProjekta234_6789" ref="A6:E26">
  <autoFilter ref="A6:E26" xr:uid="{00000000-0009-0000-0100-000005000000}"/>
  <tableColumns count="5">
    <tableColumn id="1" xr3:uid="{3EC754B6-9690-4711-BA63-012CE215FC7D}" name="Naziv primatelja">
      <calculatedColumnFormula array="1">IFERROR(INDEX(#REF!,SMALL(IF(#REF!=rngInvoice,ROW(#REF!)-ROW(#REF!)),ROW(1:1)),MATCH($A$6,#REF!,0)),"")</calculatedColumnFormula>
    </tableColumn>
    <tableColumn id="2" xr3:uid="{3317F199-E625-4A04-8107-CB4772BD3913}" name="OIB primatelja">
      <calculatedColumnFormula array="1">IFERROR(INDEX(#REF!,SMALL(IF(#REF!=rngInvoice,ROW(#REF!)-ROW(#REF!)),ROW(1:1)),MATCH($B$6,#REF!,0)),"")</calculatedColumnFormula>
    </tableColumn>
    <tableColumn id="3" xr3:uid="{E87AEC5E-0E2C-421E-8C5D-C846208F12DA}" name="Sjedište primatelja">
      <calculatedColumnFormula array="1">IFERROR(INDEX(#REF!,SMALL(IF(#REF!=rngInvoice,ROW(#REF!)-ROW(#REF!)),ROW(1:1)),MATCH($C$6,#REF!,0)),"")</calculatedColumnFormula>
    </tableColumn>
    <tableColumn id="4" xr3:uid="{E4F8BFCD-2C4A-428D-BA39-676DE6A83C14}" name="Vrsta rashoda i izdatka"/>
    <tableColumn id="5" xr3:uid="{33785F0E-A49C-4D05-B7DC-CF7547845AAC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3A310B-391C-4ED5-BE51-698C32DD652B}" name="FakturaProjekta234_678910" displayName="FakturaProjekta234_678910" ref="A6:E28">
  <autoFilter ref="A6:E28" xr:uid="{00000000-0009-0000-0100-000005000000}"/>
  <tableColumns count="5">
    <tableColumn id="1" xr3:uid="{CE587081-87D8-42DE-BF54-092E6F425CD5}" name="Naziv primatelja">
      <calculatedColumnFormula array="1">IFERROR(INDEX(#REF!,SMALL(IF(#REF!=rngInvoice,ROW(#REF!)-ROW(#REF!)),ROW(1:1)),MATCH($A$6,#REF!,0)),"")</calculatedColumnFormula>
    </tableColumn>
    <tableColumn id="2" xr3:uid="{92B26570-FCFA-4ED4-A286-A81C1C1B1BF4}" name="OIB primatelja">
      <calculatedColumnFormula array="1">IFERROR(INDEX(#REF!,SMALL(IF(#REF!=rngInvoice,ROW(#REF!)-ROW(#REF!)),ROW(1:1)),MATCH($B$6,#REF!,0)),"")</calculatedColumnFormula>
    </tableColumn>
    <tableColumn id="3" xr3:uid="{E8067EF7-46BC-44D4-8230-50E9EB951F5B}" name="Sjedište primatelja">
      <calculatedColumnFormula array="1">IFERROR(INDEX(#REF!,SMALL(IF(#REF!=rngInvoice,ROW(#REF!)-ROW(#REF!)),ROW(1:1)),MATCH($C$6,#REF!,0)),"")</calculatedColumnFormula>
    </tableColumn>
    <tableColumn id="4" xr3:uid="{C04361DE-6360-496B-B565-05EC40474154}" name="Vrsta rashoda i izdatka"/>
    <tableColumn id="5" xr3:uid="{3B675A3A-D860-45EC-8435-0C76E5B6AE8A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1E9D43-D002-4670-B832-193F7AE4B980}" name="FakturaProjekta234_67891011" displayName="FakturaProjekta234_67891011" ref="A6:E40">
  <autoFilter ref="A6:E40" xr:uid="{00000000-0009-0000-0100-000005000000}"/>
  <tableColumns count="5">
    <tableColumn id="1" xr3:uid="{64AADA50-228D-4103-8AE2-83E3F31C386E}" name="Naziv primatelja">
      <calculatedColumnFormula array="1">IFERROR(INDEX(#REF!,SMALL(IF(#REF!=rngInvoice,ROW(#REF!)-ROW(#REF!)),ROW(1:1)),MATCH($A$6,#REF!,0)),"")</calculatedColumnFormula>
    </tableColumn>
    <tableColumn id="2" xr3:uid="{D659FD88-3E20-4211-A32F-B75D2BCAAED6}" name="OIB primatelja">
      <calculatedColumnFormula array="1">IFERROR(INDEX(#REF!,SMALL(IF(#REF!=rngInvoice,ROW(#REF!)-ROW(#REF!)),ROW(1:1)),MATCH($B$6,#REF!,0)),"")</calculatedColumnFormula>
    </tableColumn>
    <tableColumn id="3" xr3:uid="{03A175A3-6D6E-4366-A2E5-143E594AC2C0}" name="Sjedište primatelja">
      <calculatedColumnFormula array="1">IFERROR(INDEX(#REF!,SMALL(IF(#REF!=rngInvoice,ROW(#REF!)-ROW(#REF!)),ROW(1:1)),MATCH($C$6,#REF!,0)),"")</calculatedColumnFormula>
    </tableColumn>
    <tableColumn id="4" xr3:uid="{D9F3C894-FDCC-4195-8E68-62CDBBA41163}" name="Vrsta rashoda i izdatka"/>
    <tableColumn id="5" xr3:uid="{145E1074-B01C-4928-9D07-F3D07830FDC5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E04BAEE-FF7E-43EC-A096-FB5917936D89}" name="FakturaProjekta234_6789101112" displayName="FakturaProjekta234_6789101112" ref="A6:E33">
  <autoFilter ref="A6:E33" xr:uid="{00000000-0009-0000-0100-000005000000}"/>
  <tableColumns count="5">
    <tableColumn id="1" xr3:uid="{6456304C-A657-4F1E-8C84-BB370922C3A5}" name="Naziv primatelja">
      <calculatedColumnFormula array="1">IFERROR(INDEX(#REF!,SMALL(IF(#REF!=rngInvoice,ROW(#REF!)-ROW(#REF!)),ROW(1:1)),MATCH($A$6,#REF!,0)),"")</calculatedColumnFormula>
    </tableColumn>
    <tableColumn id="2" xr3:uid="{551002D8-F026-4245-AAB7-587A186C1491}" name="OIB primatelja">
      <calculatedColumnFormula array="1">IFERROR(INDEX(#REF!,SMALL(IF(#REF!=rngInvoice,ROW(#REF!)-ROW(#REF!)),ROW(1:1)),MATCH($B$6,#REF!,0)),"")</calculatedColumnFormula>
    </tableColumn>
    <tableColumn id="3" xr3:uid="{D1D93249-E26D-4AA2-A0BF-D3D425855D4C}" name="Sjedište primatelja">
      <calculatedColumnFormula array="1">IFERROR(INDEX(#REF!,SMALL(IF(#REF!=rngInvoice,ROW(#REF!)-ROW(#REF!)),ROW(1:1)),MATCH($C$6,#REF!,0)),"")</calculatedColumnFormula>
    </tableColumn>
    <tableColumn id="4" xr3:uid="{C5437B6B-50B1-43D0-8138-441CE97A8821}" name="Vrsta rashoda i izdatka"/>
    <tableColumn id="5" xr3:uid="{E24C4940-6993-4E53-8E63-8582812FC31E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3F14563-DF67-4605-85FB-8DB03CB9848F}" name="FakturaProjekta234_678910111213" displayName="FakturaProjekta234_678910111213" ref="A6:E48">
  <autoFilter ref="A6:E48" xr:uid="{00000000-0009-0000-0100-000005000000}"/>
  <tableColumns count="5">
    <tableColumn id="1" xr3:uid="{B0B0E69A-0626-4DD4-9A3C-737C0C702C49}" name="Naziv primatelja">
      <calculatedColumnFormula array="1">IFERROR(INDEX(#REF!,SMALL(IF(#REF!=rngInvoice,ROW(#REF!)-ROW(#REF!)),ROW(1:1)),MATCH($A$6,#REF!,0)),"")</calculatedColumnFormula>
    </tableColumn>
    <tableColumn id="2" xr3:uid="{E8947FF0-9A0D-41BF-9DC4-43CAC0BEAB2C}" name="OIB primatelja">
      <calculatedColumnFormula array="1">IFERROR(INDEX(#REF!,SMALL(IF(#REF!=rngInvoice,ROW(#REF!)-ROW(#REF!)),ROW(1:1)),MATCH($B$6,#REF!,0)),"")</calculatedColumnFormula>
    </tableColumn>
    <tableColumn id="3" xr3:uid="{E193D131-D48B-4041-BBCB-4A37FB840B40}" name="Sjedište primatelja">
      <calculatedColumnFormula array="1">IFERROR(INDEX(#REF!,SMALL(IF(#REF!=rngInvoice,ROW(#REF!)-ROW(#REF!)),ROW(1:1)),MATCH($C$6,#REF!,0)),"")</calculatedColumnFormula>
    </tableColumn>
    <tableColumn id="4" xr3:uid="{B13ECAC9-A48D-421E-9E2B-EAEA36922B67}" name="Vrsta rashoda i izdatka"/>
    <tableColumn id="5" xr3:uid="{495A76F2-ACA8-49E3-96FD-DD27C5BC0F6A}" name="Iznos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29"/>
  <sheetViews>
    <sheetView showGridLines="0" topLeftCell="A19" workbookViewId="0">
      <selection activeCell="D17" sqref="D17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5" t="s">
        <v>0</v>
      </c>
      <c r="B1" s="45"/>
      <c r="C1" s="45"/>
      <c r="D1" s="45"/>
      <c r="E1" s="45"/>
      <c r="F1" s="5"/>
    </row>
    <row r="2" spans="1:7" ht="37.5" customHeigh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7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34119.08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2688.06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2570.71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6073.18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1176.32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8.9499999999999993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85.88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4645.2</v>
      </c>
      <c r="G14" s="11"/>
    </row>
    <row r="15" spans="1:7" s="1" customFormat="1" ht="40.5" customHeight="1">
      <c r="A15" s="18" t="s">
        <v>25</v>
      </c>
      <c r="B15" s="19">
        <v>45065170578</v>
      </c>
      <c r="C15" s="14" t="s">
        <v>26</v>
      </c>
      <c r="D15" s="16" t="s">
        <v>20</v>
      </c>
      <c r="E15" s="15">
        <v>150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30</v>
      </c>
      <c r="E17" s="15">
        <v>8.3000000000000007</v>
      </c>
      <c r="G17" s="11"/>
    </row>
    <row r="18" spans="1:7" s="1" customFormat="1" ht="40.5" customHeight="1">
      <c r="A18" s="17" t="s">
        <v>31</v>
      </c>
      <c r="B18" s="13">
        <v>63073332379</v>
      </c>
      <c r="C18" s="16" t="s">
        <v>32</v>
      </c>
      <c r="D18" s="16" t="s">
        <v>33</v>
      </c>
      <c r="E18" s="15">
        <v>234.58</v>
      </c>
      <c r="G18" s="11"/>
    </row>
    <row r="19" spans="1:7" s="1" customFormat="1" ht="40.5" customHeight="1">
      <c r="A19" s="17" t="s">
        <v>34</v>
      </c>
      <c r="B19" s="13">
        <v>78472307466</v>
      </c>
      <c r="C19" s="14" t="s">
        <v>35</v>
      </c>
      <c r="D19" s="16" t="s">
        <v>20</v>
      </c>
      <c r="E19" s="15">
        <v>138.54</v>
      </c>
      <c r="G19" s="11"/>
    </row>
    <row r="20" spans="1:7" s="1" customFormat="1" ht="40.5" customHeight="1">
      <c r="A20" s="17" t="s">
        <v>36</v>
      </c>
      <c r="B20" s="20">
        <v>91591564577</v>
      </c>
      <c r="C20" s="14" t="s">
        <v>37</v>
      </c>
      <c r="D20" s="14" t="s">
        <v>38</v>
      </c>
      <c r="E20" s="15">
        <v>96.23</v>
      </c>
      <c r="G20" s="11"/>
    </row>
    <row r="21" spans="1:7" s="1" customFormat="1" ht="40.5" customHeight="1">
      <c r="A21" s="12" t="s">
        <v>39</v>
      </c>
      <c r="B21" s="13">
        <v>91912897567</v>
      </c>
      <c r="C21" s="14" t="s">
        <v>40</v>
      </c>
      <c r="D21" s="16" t="s">
        <v>30</v>
      </c>
      <c r="E21" s="15">
        <v>209.2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117.39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15.14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25.09</v>
      </c>
      <c r="G24" s="11"/>
    </row>
    <row r="25" spans="1:7" s="1" customFormat="1" ht="36.75" customHeight="1">
      <c r="A25" s="26" t="s">
        <v>46</v>
      </c>
      <c r="B25" s="27">
        <v>67217855044</v>
      </c>
      <c r="C25" s="28" t="s">
        <v>47</v>
      </c>
      <c r="D25" s="29" t="s">
        <v>30</v>
      </c>
      <c r="E25" s="15">
        <v>880</v>
      </c>
      <c r="G25" s="11"/>
    </row>
    <row r="26" spans="1:7" s="1" customFormat="1" ht="48" customHeight="1">
      <c r="A26" s="12" t="s">
        <v>48</v>
      </c>
      <c r="B26" s="21">
        <v>52508873833</v>
      </c>
      <c r="C26" s="14" t="s">
        <v>49</v>
      </c>
      <c r="D26" s="16" t="s">
        <v>50</v>
      </c>
      <c r="E26" s="15">
        <v>37.82</v>
      </c>
      <c r="G26" s="11"/>
    </row>
    <row r="27" spans="1:7" s="1" customFormat="1" ht="33.75" customHeight="1">
      <c r="A27" s="12" t="s">
        <v>51</v>
      </c>
      <c r="B27" s="13">
        <v>77317840351</v>
      </c>
      <c r="C27" s="14" t="s">
        <v>52</v>
      </c>
      <c r="D27" s="16" t="s">
        <v>53</v>
      </c>
      <c r="E27" s="15">
        <v>43.16</v>
      </c>
      <c r="G27" s="11"/>
    </row>
    <row r="28" spans="1:7" s="1" customFormat="1" ht="33.75" customHeight="1">
      <c r="A28" s="12" t="s">
        <v>54</v>
      </c>
      <c r="B28" s="13">
        <v>34614033767</v>
      </c>
      <c r="C28" s="14" t="s">
        <v>52</v>
      </c>
      <c r="D28" s="16" t="s">
        <v>53</v>
      </c>
      <c r="E28" s="15">
        <v>79.790000000000006</v>
      </c>
      <c r="G28" s="11"/>
    </row>
    <row r="29" spans="1:7" s="1" customFormat="1" ht="33.950000000000003" customHeight="1">
      <c r="A29" s="24" t="s">
        <v>55</v>
      </c>
      <c r="B29" s="13"/>
      <c r="C29" s="14"/>
      <c r="D29" s="16"/>
      <c r="E29" s="25">
        <f>SUM(E7:E28)</f>
        <v>53404.28</v>
      </c>
      <c r="G29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557" priority="39">
      <formula>MOD(ROW(),2)=0</formula>
    </cfRule>
  </conditionalFormatting>
  <conditionalFormatting sqref="E7">
    <cfRule type="expression" dxfId="556" priority="37">
      <formula>MOD(ROW(),2)=0</formula>
    </cfRule>
    <cfRule type="expression" dxfId="555" priority="38">
      <formula>MOD(ROW(),2)=1</formula>
    </cfRule>
  </conditionalFormatting>
  <conditionalFormatting sqref="A11:D11">
    <cfRule type="expression" dxfId="554" priority="43">
      <formula>MOD(ROW(),2)=0</formula>
    </cfRule>
  </conditionalFormatting>
  <conditionalFormatting sqref="D12">
    <cfRule type="expression" dxfId="553" priority="22">
      <formula>MOD(ROW(),2)=0</formula>
    </cfRule>
  </conditionalFormatting>
  <conditionalFormatting sqref="D13">
    <cfRule type="expression" dxfId="552" priority="21">
      <formula>MOD(ROW(),2)=0</formula>
    </cfRule>
  </conditionalFormatting>
  <conditionalFormatting sqref="A14:C14">
    <cfRule type="expression" dxfId="551" priority="36">
      <formula>MOD(ROW(),2)=0</formula>
    </cfRule>
  </conditionalFormatting>
  <conditionalFormatting sqref="D14">
    <cfRule type="expression" dxfId="550" priority="23">
      <formula>MOD(ROW(),2)=0</formula>
    </cfRule>
  </conditionalFormatting>
  <conditionalFormatting sqref="E14">
    <cfRule type="expression" dxfId="549" priority="34">
      <formula>MOD(ROW(),2)=0</formula>
    </cfRule>
    <cfRule type="expression" dxfId="548" priority="35">
      <formula>MOD(ROW(),2)=1</formula>
    </cfRule>
  </conditionalFormatting>
  <conditionalFormatting sqref="A15">
    <cfRule type="expression" dxfId="547" priority="56">
      <formula>MOD(ROW(),2)=0</formula>
    </cfRule>
  </conditionalFormatting>
  <conditionalFormatting sqref="D15">
    <cfRule type="expression" dxfId="546" priority="20">
      <formula>MOD(ROW(),2)=0</formula>
    </cfRule>
  </conditionalFormatting>
  <conditionalFormatting sqref="B16:C16">
    <cfRule type="expression" dxfId="545" priority="32">
      <formula>MOD(ROW(),2)=0</formula>
    </cfRule>
  </conditionalFormatting>
  <conditionalFormatting sqref="B17">
    <cfRule type="expression" dxfId="544" priority="33">
      <formula>MOD(ROW(),2)=0</formula>
    </cfRule>
  </conditionalFormatting>
  <conditionalFormatting sqref="C17">
    <cfRule type="expression" dxfId="543" priority="19">
      <formula>MOD(ROW(),2)=0</formula>
    </cfRule>
  </conditionalFormatting>
  <conditionalFormatting sqref="B18:C18">
    <cfRule type="expression" dxfId="542" priority="31">
      <formula>MOD(ROW(),2)=0</formula>
    </cfRule>
  </conditionalFormatting>
  <conditionalFormatting sqref="D19">
    <cfRule type="expression" dxfId="541" priority="28">
      <formula>MOD(ROW(),2)=0</formula>
    </cfRule>
  </conditionalFormatting>
  <conditionalFormatting sqref="A20">
    <cfRule type="expression" dxfId="540" priority="55">
      <formula>MOD(ROW(),2)=0</formula>
    </cfRule>
  </conditionalFormatting>
  <conditionalFormatting sqref="A22">
    <cfRule type="expression" dxfId="539" priority="18">
      <formula>MOD(ROW(),2)=0</formula>
    </cfRule>
  </conditionalFormatting>
  <conditionalFormatting sqref="C22">
    <cfRule type="expression" dxfId="538" priority="17">
      <formula>MOD(ROW(),2)=0</formula>
    </cfRule>
  </conditionalFormatting>
  <conditionalFormatting sqref="D22">
    <cfRule type="expression" dxfId="537" priority="16">
      <formula>MOD(ROW(),2)=0</formula>
    </cfRule>
  </conditionalFormatting>
  <conditionalFormatting sqref="A23">
    <cfRule type="expression" dxfId="536" priority="15">
      <formula>MOD(ROW(),2)=0</formula>
    </cfRule>
  </conditionalFormatting>
  <conditionalFormatting sqref="C23">
    <cfRule type="expression" dxfId="535" priority="14">
      <formula>MOD(ROW(),2)=0</formula>
    </cfRule>
  </conditionalFormatting>
  <conditionalFormatting sqref="D23">
    <cfRule type="expression" dxfId="534" priority="13">
      <formula>MOD(ROW(),2)=0</formula>
    </cfRule>
  </conditionalFormatting>
  <conditionalFormatting sqref="E23">
    <cfRule type="expression" dxfId="533" priority="11">
      <formula>MOD(ROW(),2)=0</formula>
    </cfRule>
    <cfRule type="expression" dxfId="532" priority="12">
      <formula>MOD(ROW(),2)=1</formula>
    </cfRule>
  </conditionalFormatting>
  <conditionalFormatting sqref="A24">
    <cfRule type="expression" dxfId="531" priority="6">
      <formula>MOD(ROW(),2)=0</formula>
    </cfRule>
  </conditionalFormatting>
  <conditionalFormatting sqref="B24">
    <cfRule type="expression" dxfId="530" priority="5">
      <formula>MOD(ROW(),2)=0</formula>
    </cfRule>
  </conditionalFormatting>
  <conditionalFormatting sqref="C24">
    <cfRule type="expression" dxfId="529" priority="4">
      <formula>MOD(ROW(),2)=0</formula>
    </cfRule>
  </conditionalFormatting>
  <conditionalFormatting sqref="D24">
    <cfRule type="expression" dxfId="528" priority="3">
      <formula>MOD(ROW(),2)=0</formula>
    </cfRule>
  </conditionalFormatting>
  <conditionalFormatting sqref="E24">
    <cfRule type="expression" dxfId="527" priority="1">
      <formula>MOD(ROW(),2)=0</formula>
    </cfRule>
    <cfRule type="expression" dxfId="526" priority="2">
      <formula>MOD(ROW(),2)=1</formula>
    </cfRule>
  </conditionalFormatting>
  <conditionalFormatting sqref="A25">
    <cfRule type="expression" dxfId="525" priority="10">
      <formula>MOD(ROW(),2)=0</formula>
    </cfRule>
  </conditionalFormatting>
  <conditionalFormatting sqref="B25">
    <cfRule type="expression" dxfId="524" priority="9">
      <formula>MOD(ROW(),2)=0</formula>
    </cfRule>
  </conditionalFormatting>
  <conditionalFormatting sqref="C25">
    <cfRule type="expression" dxfId="523" priority="8">
      <formula>MOD(ROW(),2)=0</formula>
    </cfRule>
  </conditionalFormatting>
  <conditionalFormatting sqref="D25">
    <cfRule type="expression" dxfId="522" priority="7">
      <formula>MOD(ROW(),2)=0</formula>
    </cfRule>
  </conditionalFormatting>
  <conditionalFormatting sqref="E25">
    <cfRule type="expression" dxfId="521" priority="49">
      <formula>MOD(ROW(),2)=0</formula>
    </cfRule>
    <cfRule type="expression" dxfId="520" priority="50">
      <formula>MOD(ROW(),2)=1</formula>
    </cfRule>
  </conditionalFormatting>
  <conditionalFormatting sqref="E8:E9">
    <cfRule type="expression" dxfId="519" priority="44">
      <formula>MOD(ROW(),2)=0</formula>
    </cfRule>
    <cfRule type="expression" dxfId="518" priority="45">
      <formula>MOD(ROW(),2)=1</formula>
    </cfRule>
  </conditionalFormatting>
  <conditionalFormatting sqref="E12:E13">
    <cfRule type="expression" dxfId="517" priority="40">
      <formula>MOD(ROW(),2)=0</formula>
    </cfRule>
    <cfRule type="expression" dxfId="516" priority="41">
      <formula>MOD(ROW(),2)=1</formula>
    </cfRule>
  </conditionalFormatting>
  <conditionalFormatting sqref="E26:E29">
    <cfRule type="expression" dxfId="515" priority="80">
      <formula>MOD(ROW(),2)=0</formula>
    </cfRule>
    <cfRule type="expression" dxfId="514" priority="81">
      <formula>MOD(ROW(),2)=1</formula>
    </cfRule>
  </conditionalFormatting>
  <conditionalFormatting sqref="A8:D9">
    <cfRule type="expression" dxfId="513" priority="46">
      <formula>MOD(ROW(),2)=0</formula>
    </cfRule>
  </conditionalFormatting>
  <conditionalFormatting sqref="A12:C13">
    <cfRule type="expression" dxfId="512" priority="42">
      <formula>MOD(ROW(),2)=0</formula>
    </cfRule>
  </conditionalFormatting>
  <conditionalFormatting sqref="A27:D29">
    <cfRule type="expression" dxfId="511" priority="8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G37"/>
  <sheetViews>
    <sheetView showGridLines="0" topLeftCell="A25" workbookViewId="0">
      <selection activeCell="C21" sqref="C2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5" t="s">
        <v>0</v>
      </c>
      <c r="B1" s="45"/>
      <c r="C1" s="45"/>
      <c r="D1" s="45"/>
      <c r="E1" s="45"/>
      <c r="F1" s="5"/>
    </row>
    <row r="2" spans="1:7" ht="37.5" customHeigh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56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34359.379999999997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2712.92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3723.44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6116.91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1939.54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/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21</v>
      </c>
      <c r="E13" s="15">
        <v>67.62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 t="array" ref="C14">IFERROR(INDEX(#REF!,SMALL(IF(#REF!=rngInvoice,ROW(#REF!)-ROW(#REF!)),ROW(8:8)),MATCH($C$6,#REF!,0)),"")</f>
        <v/>
      </c>
      <c r="D14" s="16" t="s">
        <v>57</v>
      </c>
      <c r="E14" s="15">
        <v>100.1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5225.8500000000004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937.69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383.87</v>
      </c>
      <c r="G19" s="11"/>
    </row>
    <row r="20" spans="1:7" s="1" customFormat="1" ht="40.5" customHeight="1">
      <c r="A20" s="17" t="s">
        <v>61</v>
      </c>
      <c r="B20" s="13">
        <v>75550985023</v>
      </c>
      <c r="C20" s="14" t="s">
        <v>62</v>
      </c>
      <c r="D20" s="16" t="s">
        <v>33</v>
      </c>
      <c r="E20" s="15">
        <v>3789.5</v>
      </c>
      <c r="G20" s="11"/>
    </row>
    <row r="21" spans="1:7" s="1" customFormat="1" ht="40.5" customHeight="1">
      <c r="A21" s="17" t="s">
        <v>63</v>
      </c>
      <c r="B21" s="13">
        <v>95803232921</v>
      </c>
      <c r="C21" s="16" t="s">
        <v>64</v>
      </c>
      <c r="D21" s="14" t="s">
        <v>29</v>
      </c>
      <c r="E21" s="15">
        <v>132.04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69</v>
      </c>
      <c r="B25" s="20">
        <v>24796394086</v>
      </c>
      <c r="C25" s="14" t="s">
        <v>62</v>
      </c>
      <c r="D25" s="16" t="s">
        <v>20</v>
      </c>
      <c r="E25" s="15">
        <v>55</v>
      </c>
      <c r="G25" s="11"/>
    </row>
    <row r="26" spans="1:7" s="1" customFormat="1" ht="40.5" customHeight="1">
      <c r="A26" s="12" t="s">
        <v>70</v>
      </c>
      <c r="B26" s="13">
        <v>60174672203</v>
      </c>
      <c r="C26" s="14" t="s">
        <v>71</v>
      </c>
      <c r="D26" s="16" t="s">
        <v>57</v>
      </c>
      <c r="E26" s="15">
        <v>214.5</v>
      </c>
      <c r="G26" s="11"/>
    </row>
    <row r="27" spans="1:7" s="1" customFormat="1" ht="40.5" customHeight="1">
      <c r="A27" s="17" t="s">
        <v>41</v>
      </c>
      <c r="B27" s="20">
        <v>81793146560</v>
      </c>
      <c r="C27" s="14" t="s">
        <v>42</v>
      </c>
      <c r="D27" s="16" t="s">
        <v>24</v>
      </c>
      <c r="E27" s="15">
        <v>113.82</v>
      </c>
      <c r="G27" s="11"/>
    </row>
    <row r="28" spans="1:7" s="1" customFormat="1" ht="40.5" customHeight="1">
      <c r="A28" s="12" t="s">
        <v>43</v>
      </c>
      <c r="B28" s="21">
        <v>87311810356</v>
      </c>
      <c r="C28" s="16" t="s">
        <v>44</v>
      </c>
      <c r="D28" s="16" t="s">
        <v>24</v>
      </c>
      <c r="E28" s="15">
        <v>4.42</v>
      </c>
      <c r="G28" s="11"/>
    </row>
    <row r="29" spans="1:7" s="1" customFormat="1" ht="40.5" customHeight="1">
      <c r="A29" s="12" t="s">
        <v>45</v>
      </c>
      <c r="B29" s="13">
        <v>43965974818</v>
      </c>
      <c r="C29" s="16" t="s">
        <v>32</v>
      </c>
      <c r="D29" s="16" t="s">
        <v>33</v>
      </c>
      <c r="E29" s="15">
        <v>11.45</v>
      </c>
      <c r="G29" s="11"/>
    </row>
    <row r="30" spans="1:7" s="1" customFormat="1" ht="36.75" customHeight="1">
      <c r="A30" s="26" t="s">
        <v>72</v>
      </c>
      <c r="B30" s="27">
        <v>44434006419</v>
      </c>
      <c r="C30" s="28" t="s">
        <v>73</v>
      </c>
      <c r="D30" s="29" t="s">
        <v>53</v>
      </c>
      <c r="E30" s="15">
        <v>104.96</v>
      </c>
      <c r="G30" s="11"/>
    </row>
    <row r="31" spans="1:7" s="1" customFormat="1" ht="48" customHeight="1">
      <c r="A31" s="12" t="s">
        <v>48</v>
      </c>
      <c r="B31" s="21">
        <v>52508873833</v>
      </c>
      <c r="C31" s="14" t="s">
        <v>74</v>
      </c>
      <c r="D31" s="16" t="s">
        <v>50</v>
      </c>
      <c r="E31" s="15">
        <v>18.21</v>
      </c>
      <c r="G31" s="11"/>
    </row>
    <row r="32" spans="1:7" s="1" customFormat="1" ht="33.75" customHeight="1">
      <c r="A32" s="12" t="s">
        <v>51</v>
      </c>
      <c r="B32" s="13">
        <v>77317840351</v>
      </c>
      <c r="C32" s="14" t="s">
        <v>52</v>
      </c>
      <c r="D32" s="16" t="s">
        <v>53</v>
      </c>
      <c r="E32" s="15">
        <v>43.16</v>
      </c>
      <c r="G32" s="11"/>
    </row>
    <row r="33" spans="1:7" s="1" customFormat="1" ht="33.75" customHeight="1">
      <c r="A33" s="12" t="s">
        <v>54</v>
      </c>
      <c r="B33" s="13">
        <v>34614033767</v>
      </c>
      <c r="C33" s="14" t="s">
        <v>52</v>
      </c>
      <c r="D33" s="16" t="s">
        <v>53</v>
      </c>
      <c r="E33" s="15">
        <v>79.790000000000006</v>
      </c>
      <c r="G33" s="11"/>
    </row>
    <row r="34" spans="1:7" s="1" customFormat="1" ht="33.75" customHeight="1">
      <c r="A34" s="12" t="s">
        <v>75</v>
      </c>
      <c r="B34" s="13">
        <v>96434662616</v>
      </c>
      <c r="C34" s="14" t="s">
        <v>76</v>
      </c>
      <c r="D34" s="16" t="s">
        <v>21</v>
      </c>
      <c r="E34" s="15">
        <v>34</v>
      </c>
      <c r="G34" s="11"/>
    </row>
    <row r="35" spans="1:7" s="1" customFormat="1" ht="33.75" customHeight="1">
      <c r="A35" s="12" t="s">
        <v>77</v>
      </c>
      <c r="B35" s="13">
        <v>13106161298</v>
      </c>
      <c r="C35" s="14" t="s">
        <v>78</v>
      </c>
      <c r="D35" s="14" t="s">
        <v>79</v>
      </c>
      <c r="E35" s="15">
        <v>3763.75</v>
      </c>
      <c r="G35" s="11"/>
    </row>
    <row r="36" spans="1:7" s="1" customFormat="1" ht="33.75" customHeight="1">
      <c r="A36" s="12" t="s">
        <v>77</v>
      </c>
      <c r="B36" s="13">
        <v>13106161298</v>
      </c>
      <c r="C36" s="14" t="s">
        <v>78</v>
      </c>
      <c r="D36" s="16" t="s">
        <v>21</v>
      </c>
      <c r="E36" s="15">
        <v>274.94</v>
      </c>
      <c r="G36" s="11"/>
    </row>
    <row r="37" spans="1:7" s="1" customFormat="1" ht="33.950000000000003" customHeight="1">
      <c r="A37" s="24" t="s">
        <v>55</v>
      </c>
      <c r="B37" s="13"/>
      <c r="C37" s="14"/>
      <c r="D37" s="16"/>
      <c r="E37" s="25">
        <f>SUM(E7:E36)</f>
        <v>64432.950000000012</v>
      </c>
      <c r="G37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505" priority="38">
      <formula>MOD(ROW(),2)=0</formula>
    </cfRule>
  </conditionalFormatting>
  <conditionalFormatting sqref="E7">
    <cfRule type="expression" dxfId="504" priority="36">
      <formula>MOD(ROW(),2)=0</formula>
    </cfRule>
    <cfRule type="expression" dxfId="503" priority="37">
      <formula>MOD(ROW(),2)=1</formula>
    </cfRule>
  </conditionalFormatting>
  <conditionalFormatting sqref="A11:D11">
    <cfRule type="expression" dxfId="502" priority="42">
      <formula>MOD(ROW(),2)=0</formula>
    </cfRule>
  </conditionalFormatting>
  <conditionalFormatting sqref="D12">
    <cfRule type="expression" dxfId="501" priority="27">
      <formula>MOD(ROW(),2)=0</formula>
    </cfRule>
  </conditionalFormatting>
  <conditionalFormatting sqref="D13">
    <cfRule type="expression" dxfId="500" priority="26">
      <formula>MOD(ROW(),2)=0</formula>
    </cfRule>
  </conditionalFormatting>
  <conditionalFormatting sqref="D14">
    <cfRule type="expression" dxfId="499" priority="2">
      <formula>MOD(ROW(),2)=0</formula>
    </cfRule>
  </conditionalFormatting>
  <conditionalFormatting sqref="A15:C15">
    <cfRule type="expression" dxfId="498" priority="35">
      <formula>MOD(ROW(),2)=0</formula>
    </cfRule>
  </conditionalFormatting>
  <conditionalFormatting sqref="D15">
    <cfRule type="expression" dxfId="497" priority="28">
      <formula>MOD(ROW(),2)=0</formula>
    </cfRule>
  </conditionalFormatting>
  <conditionalFormatting sqref="E15">
    <cfRule type="expression" dxfId="496" priority="33">
      <formula>MOD(ROW(),2)=0</formula>
    </cfRule>
    <cfRule type="expression" dxfId="495" priority="34">
      <formula>MOD(ROW(),2)=1</formula>
    </cfRule>
  </conditionalFormatting>
  <conditionalFormatting sqref="A16">
    <cfRule type="expression" dxfId="494" priority="50">
      <formula>MOD(ROW(),2)=0</formula>
    </cfRule>
  </conditionalFormatting>
  <conditionalFormatting sqref="D16">
    <cfRule type="expression" dxfId="493" priority="25">
      <formula>MOD(ROW(),2)=0</formula>
    </cfRule>
  </conditionalFormatting>
  <conditionalFormatting sqref="B17:C17">
    <cfRule type="expression" dxfId="492" priority="31">
      <formula>MOD(ROW(),2)=0</formula>
    </cfRule>
  </conditionalFormatting>
  <conditionalFormatting sqref="B18">
    <cfRule type="expression" dxfId="491" priority="32">
      <formula>MOD(ROW(),2)=0</formula>
    </cfRule>
  </conditionalFormatting>
  <conditionalFormatting sqref="C18">
    <cfRule type="expression" dxfId="490" priority="24">
      <formula>MOD(ROW(),2)=0</formula>
    </cfRule>
  </conditionalFormatting>
  <conditionalFormatting sqref="B19:C19">
    <cfRule type="expression" dxfId="489" priority="30">
      <formula>MOD(ROW(),2)=0</formula>
    </cfRule>
  </conditionalFormatting>
  <conditionalFormatting sqref="D20">
    <cfRule type="expression" dxfId="488" priority="1">
      <formula>MOD(ROW(),2)=0</formula>
    </cfRule>
  </conditionalFormatting>
  <conditionalFormatting sqref="D21">
    <cfRule type="expression" dxfId="487" priority="4">
      <formula>MOD(ROW(),2)=0</formula>
    </cfRule>
  </conditionalFormatting>
  <conditionalFormatting sqref="A27">
    <cfRule type="expression" dxfId="486" priority="23">
      <formula>MOD(ROW(),2)=0</formula>
    </cfRule>
  </conditionalFormatting>
  <conditionalFormatting sqref="C27">
    <cfRule type="expression" dxfId="485" priority="22">
      <formula>MOD(ROW(),2)=0</formula>
    </cfRule>
  </conditionalFormatting>
  <conditionalFormatting sqref="D27">
    <cfRule type="expression" dxfId="484" priority="21">
      <formula>MOD(ROW(),2)=0</formula>
    </cfRule>
  </conditionalFormatting>
  <conditionalFormatting sqref="A28">
    <cfRule type="expression" dxfId="483" priority="20">
      <formula>MOD(ROW(),2)=0</formula>
    </cfRule>
  </conditionalFormatting>
  <conditionalFormatting sqref="C28">
    <cfRule type="expression" dxfId="482" priority="19">
      <formula>MOD(ROW(),2)=0</formula>
    </cfRule>
  </conditionalFormatting>
  <conditionalFormatting sqref="D28">
    <cfRule type="expression" dxfId="481" priority="18">
      <formula>MOD(ROW(),2)=0</formula>
    </cfRule>
  </conditionalFormatting>
  <conditionalFormatting sqref="E28">
    <cfRule type="expression" dxfId="480" priority="16">
      <formula>MOD(ROW(),2)=0</formula>
    </cfRule>
    <cfRule type="expression" dxfId="479" priority="17">
      <formula>MOD(ROW(),2)=1</formula>
    </cfRule>
  </conditionalFormatting>
  <conditionalFormatting sqref="A29">
    <cfRule type="expression" dxfId="478" priority="11">
      <formula>MOD(ROW(),2)=0</formula>
    </cfRule>
  </conditionalFormatting>
  <conditionalFormatting sqref="B29">
    <cfRule type="expression" dxfId="477" priority="10">
      <formula>MOD(ROW(),2)=0</formula>
    </cfRule>
  </conditionalFormatting>
  <conditionalFormatting sqref="C29">
    <cfRule type="expression" dxfId="476" priority="9">
      <formula>MOD(ROW(),2)=0</formula>
    </cfRule>
  </conditionalFormatting>
  <conditionalFormatting sqref="D29">
    <cfRule type="expression" dxfId="475" priority="8">
      <formula>MOD(ROW(),2)=0</formula>
    </cfRule>
  </conditionalFormatting>
  <conditionalFormatting sqref="E29">
    <cfRule type="expression" dxfId="474" priority="6">
      <formula>MOD(ROW(),2)=0</formula>
    </cfRule>
    <cfRule type="expression" dxfId="473" priority="7">
      <formula>MOD(ROW(),2)=1</formula>
    </cfRule>
  </conditionalFormatting>
  <conditionalFormatting sqref="A30">
    <cfRule type="expression" dxfId="472" priority="15">
      <formula>MOD(ROW(),2)=0</formula>
    </cfRule>
  </conditionalFormatting>
  <conditionalFormatting sqref="B30">
    <cfRule type="expression" dxfId="471" priority="14">
      <formula>MOD(ROW(),2)=0</formula>
    </cfRule>
  </conditionalFormatting>
  <conditionalFormatting sqref="C30">
    <cfRule type="expression" dxfId="470" priority="13">
      <formula>MOD(ROW(),2)=0</formula>
    </cfRule>
  </conditionalFormatting>
  <conditionalFormatting sqref="D30">
    <cfRule type="expression" dxfId="469" priority="12">
      <formula>MOD(ROW(),2)=0</formula>
    </cfRule>
  </conditionalFormatting>
  <conditionalFormatting sqref="E30">
    <cfRule type="expression" dxfId="468" priority="47">
      <formula>MOD(ROW(),2)=0</formula>
    </cfRule>
    <cfRule type="expression" dxfId="467" priority="48">
      <formula>MOD(ROW(),2)=1</formula>
    </cfRule>
  </conditionalFormatting>
  <conditionalFormatting sqref="D34">
    <cfRule type="expression" dxfId="466" priority="3">
      <formula>MOD(ROW(),2)=0</formula>
    </cfRule>
  </conditionalFormatting>
  <conditionalFormatting sqref="D36">
    <cfRule type="expression" dxfId="465" priority="5">
      <formula>MOD(ROW(),2)=0</formula>
    </cfRule>
  </conditionalFormatting>
  <conditionalFormatting sqref="A22:A25">
    <cfRule type="expression" dxfId="464" priority="49">
      <formula>MOD(ROW(),2)=0</formula>
    </cfRule>
  </conditionalFormatting>
  <conditionalFormatting sqref="E8:E9">
    <cfRule type="expression" dxfId="463" priority="43">
      <formula>MOD(ROW(),2)=0</formula>
    </cfRule>
    <cfRule type="expression" dxfId="462" priority="44">
      <formula>MOD(ROW(),2)=1</formula>
    </cfRule>
  </conditionalFormatting>
  <conditionalFormatting sqref="E12:E14">
    <cfRule type="expression" dxfId="461" priority="39">
      <formula>MOD(ROW(),2)=0</formula>
    </cfRule>
    <cfRule type="expression" dxfId="460" priority="40">
      <formula>MOD(ROW(),2)=1</formula>
    </cfRule>
  </conditionalFormatting>
  <conditionalFormatting sqref="E31:E37">
    <cfRule type="expression" dxfId="459" priority="54">
      <formula>MOD(ROW(),2)=0</formula>
    </cfRule>
    <cfRule type="expression" dxfId="458" priority="55">
      <formula>MOD(ROW(),2)=1</formula>
    </cfRule>
  </conditionalFormatting>
  <conditionalFormatting sqref="A8:D9">
    <cfRule type="expression" dxfId="457" priority="45">
      <formula>MOD(ROW(),2)=0</formula>
    </cfRule>
  </conditionalFormatting>
  <conditionalFormatting sqref="A12:C14">
    <cfRule type="expression" dxfId="456" priority="4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 fitToPage="1"/>
  </sheetPr>
  <dimension ref="A1:G38"/>
  <sheetViews>
    <sheetView showGridLines="0" topLeftCell="A28" workbookViewId="0">
      <selection activeCell="I34" sqref="I34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5" t="s">
        <v>0</v>
      </c>
      <c r="B1" s="45"/>
      <c r="C1" s="45"/>
      <c r="D1" s="45"/>
      <c r="E1" s="45"/>
      <c r="F1" s="5"/>
    </row>
    <row r="2" spans="1:7" ht="37.5" customHeigh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80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35020.32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2720.34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2900.12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6227.21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2500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56.41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30</v>
      </c>
      <c r="E13" s="15">
        <v>25.82</v>
      </c>
      <c r="G13" s="11"/>
    </row>
    <row r="14" spans="1:7" s="1" customFormat="1" ht="33.75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>IFERROR(INDEX(#REF!,SMALL(IF(#REF!=rngInvoice,ROW(#REF!)-ROW(#REF!)),ROW(8:8)),MATCH($C$6,#REF!,0)),"")</f>
        <v/>
      </c>
      <c r="D14" s="16" t="s">
        <v>57</v>
      </c>
      <c r="E14" s="15">
        <v>616.9</v>
      </c>
      <c r="G14" s="11"/>
    </row>
    <row r="15" spans="1:7" s="1" customFormat="1" ht="47.25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15">
        <v>4645.2</v>
      </c>
      <c r="G15" s="11"/>
    </row>
    <row r="16" spans="1:7" s="1" customFormat="1" ht="40.5" customHeight="1">
      <c r="A16" s="18" t="s">
        <v>58</v>
      </c>
      <c r="B16" s="19">
        <v>88148846119</v>
      </c>
      <c r="C16" s="14" t="s">
        <v>59</v>
      </c>
      <c r="D16" s="16" t="s">
        <v>60</v>
      </c>
      <c r="E16" s="15">
        <v>1125.18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29</v>
      </c>
      <c r="E17" s="15">
        <v>1.66</v>
      </c>
      <c r="G17" s="11"/>
    </row>
    <row r="18" spans="1:7" s="1" customFormat="1" ht="40.5" customHeight="1">
      <c r="A18" s="17" t="s">
        <v>27</v>
      </c>
      <c r="B18" s="13">
        <v>85821130368</v>
      </c>
      <c r="C18" s="16" t="s">
        <v>28</v>
      </c>
      <c r="D18" s="16" t="s">
        <v>30</v>
      </c>
      <c r="E18" s="15">
        <v>8.3000000000000007</v>
      </c>
      <c r="G18" s="11"/>
    </row>
    <row r="19" spans="1:7" s="1" customFormat="1" ht="40.5" customHeight="1">
      <c r="A19" s="17" t="s">
        <v>31</v>
      </c>
      <c r="B19" s="13">
        <v>63073332379</v>
      </c>
      <c r="C19" s="16" t="s">
        <v>32</v>
      </c>
      <c r="D19" s="16" t="s">
        <v>33</v>
      </c>
      <c r="E19" s="15">
        <v>258.25</v>
      </c>
      <c r="G19" s="11"/>
    </row>
    <row r="20" spans="1:7" s="1" customFormat="1" ht="40.5" customHeight="1">
      <c r="A20" s="17" t="s">
        <v>81</v>
      </c>
      <c r="B20" s="13">
        <v>58353015102</v>
      </c>
      <c r="C20" s="14" t="s">
        <v>82</v>
      </c>
      <c r="D20" s="16" t="s">
        <v>20</v>
      </c>
      <c r="E20" s="15">
        <v>639.80999999999995</v>
      </c>
      <c r="G20" s="11"/>
    </row>
    <row r="21" spans="1:7" s="1" customFormat="1" ht="40.5" customHeight="1">
      <c r="A21" s="17" t="s">
        <v>34</v>
      </c>
      <c r="B21" s="13">
        <v>78472307466</v>
      </c>
      <c r="C21" s="16" t="s">
        <v>35</v>
      </c>
      <c r="D21" s="16" t="s">
        <v>20</v>
      </c>
      <c r="E21" s="15">
        <v>120.83</v>
      </c>
      <c r="G21" s="11"/>
    </row>
    <row r="22" spans="1:7" s="1" customFormat="1" ht="40.5" customHeight="1">
      <c r="A22" s="17" t="s">
        <v>36</v>
      </c>
      <c r="B22" s="20">
        <v>91591564577</v>
      </c>
      <c r="C22" s="14" t="s">
        <v>37</v>
      </c>
      <c r="D22" s="14" t="s">
        <v>29</v>
      </c>
      <c r="E22" s="15">
        <v>96.23</v>
      </c>
      <c r="G22" s="11"/>
    </row>
    <row r="23" spans="1:7" s="1" customFormat="1" ht="40.5" customHeight="1">
      <c r="A23" s="17" t="s">
        <v>65</v>
      </c>
      <c r="B23" s="20">
        <v>34658637472</v>
      </c>
      <c r="C23" s="14" t="s">
        <v>66</v>
      </c>
      <c r="D23" s="14" t="s">
        <v>29</v>
      </c>
      <c r="E23" s="15">
        <v>92.9</v>
      </c>
      <c r="G23" s="11"/>
    </row>
    <row r="24" spans="1:7" s="1" customFormat="1" ht="40.5" customHeight="1">
      <c r="A24" s="17" t="s">
        <v>67</v>
      </c>
      <c r="B24" s="20">
        <v>10133376712</v>
      </c>
      <c r="C24" s="14" t="s">
        <v>68</v>
      </c>
      <c r="D24" s="14" t="s">
        <v>29</v>
      </c>
      <c r="E24" s="15">
        <v>27</v>
      </c>
      <c r="G24" s="11"/>
    </row>
    <row r="25" spans="1:7" s="1" customFormat="1" ht="40.5" customHeight="1">
      <c r="A25" s="17" t="s">
        <v>83</v>
      </c>
      <c r="B25" s="20">
        <v>30777726033</v>
      </c>
      <c r="C25" s="14" t="s">
        <v>84</v>
      </c>
      <c r="D25" s="16" t="s">
        <v>85</v>
      </c>
      <c r="E25" s="15">
        <v>149.99</v>
      </c>
      <c r="G25" s="11"/>
    </row>
    <row r="26" spans="1:7" s="1" customFormat="1" ht="40.5" customHeight="1">
      <c r="A26" s="17" t="s">
        <v>83</v>
      </c>
      <c r="B26" s="20">
        <v>30777726033</v>
      </c>
      <c r="C26" s="14" t="s">
        <v>84</v>
      </c>
      <c r="D26" s="16" t="s">
        <v>86</v>
      </c>
      <c r="E26" s="15">
        <v>412.49</v>
      </c>
      <c r="G26" s="11"/>
    </row>
    <row r="27" spans="1:7" s="1" customFormat="1" ht="40.5" customHeight="1">
      <c r="A27" s="12" t="s">
        <v>87</v>
      </c>
      <c r="B27" s="13">
        <v>64308723629</v>
      </c>
      <c r="C27" s="16" t="s">
        <v>88</v>
      </c>
      <c r="D27" s="14" t="s">
        <v>79</v>
      </c>
      <c r="E27" s="15">
        <v>189</v>
      </c>
      <c r="G27" s="11"/>
    </row>
    <row r="28" spans="1:7" s="1" customFormat="1" ht="40.5" customHeight="1">
      <c r="A28" s="12" t="s">
        <v>87</v>
      </c>
      <c r="B28" s="13">
        <v>64308723629</v>
      </c>
      <c r="C28" s="16" t="s">
        <v>88</v>
      </c>
      <c r="D28" s="14" t="s">
        <v>79</v>
      </c>
      <c r="E28" s="15">
        <v>635.54</v>
      </c>
      <c r="G28" s="11"/>
    </row>
    <row r="29" spans="1:7" s="1" customFormat="1" ht="40.5" customHeight="1">
      <c r="A29" s="17" t="s">
        <v>41</v>
      </c>
      <c r="B29" s="20">
        <v>81793146560</v>
      </c>
      <c r="C29" s="14" t="s">
        <v>42</v>
      </c>
      <c r="D29" s="16" t="s">
        <v>24</v>
      </c>
      <c r="E29" s="15">
        <v>111.72</v>
      </c>
      <c r="G29" s="11"/>
    </row>
    <row r="30" spans="1:7" s="1" customFormat="1" ht="40.5" customHeight="1">
      <c r="A30" s="12" t="s">
        <v>43</v>
      </c>
      <c r="B30" s="21">
        <v>87311810356</v>
      </c>
      <c r="C30" s="16" t="s">
        <v>44</v>
      </c>
      <c r="D30" s="16" t="s">
        <v>24</v>
      </c>
      <c r="E30" s="15">
        <v>31.52</v>
      </c>
      <c r="G30" s="11"/>
    </row>
    <row r="31" spans="1:7" s="1" customFormat="1" ht="40.5" customHeight="1">
      <c r="A31" s="12" t="s">
        <v>45</v>
      </c>
      <c r="B31" s="13">
        <v>43965974818</v>
      </c>
      <c r="C31" s="16" t="s">
        <v>32</v>
      </c>
      <c r="D31" s="16" t="s">
        <v>33</v>
      </c>
      <c r="E31" s="15">
        <v>17.16</v>
      </c>
      <c r="G31" s="11"/>
    </row>
    <row r="32" spans="1:7" s="1" customFormat="1" ht="36.75" customHeight="1">
      <c r="A32" s="12" t="s">
        <v>48</v>
      </c>
      <c r="B32" s="21">
        <v>52508873833</v>
      </c>
      <c r="C32" s="14" t="s">
        <v>74</v>
      </c>
      <c r="D32" s="16" t="s">
        <v>50</v>
      </c>
      <c r="E32" s="15">
        <v>20.45</v>
      </c>
      <c r="G32" s="11"/>
    </row>
    <row r="33" spans="1:7" s="1" customFormat="1" ht="33.75" customHeight="1">
      <c r="A33" s="12" t="s">
        <v>51</v>
      </c>
      <c r="B33" s="13">
        <v>77317840351</v>
      </c>
      <c r="C33" s="14" t="s">
        <v>52</v>
      </c>
      <c r="D33" s="16" t="s">
        <v>53</v>
      </c>
      <c r="E33" s="15">
        <v>27.35</v>
      </c>
      <c r="G33" s="11"/>
    </row>
    <row r="34" spans="1:7" s="1" customFormat="1" ht="33.75" customHeight="1">
      <c r="A34" s="12" t="s">
        <v>54</v>
      </c>
      <c r="B34" s="13">
        <v>34614033767</v>
      </c>
      <c r="C34" s="14" t="s">
        <v>52</v>
      </c>
      <c r="D34" s="16" t="s">
        <v>53</v>
      </c>
      <c r="E34" s="15">
        <v>79.790000000000006</v>
      </c>
      <c r="G34" s="11"/>
    </row>
    <row r="35" spans="1:7" s="1" customFormat="1" ht="33.75" customHeight="1">
      <c r="A35" s="12" t="s">
        <v>89</v>
      </c>
      <c r="B35" s="13">
        <v>23495584640</v>
      </c>
      <c r="C35" s="16" t="s">
        <v>90</v>
      </c>
      <c r="D35" s="16" t="s">
        <v>20</v>
      </c>
      <c r="E35" s="15">
        <v>140</v>
      </c>
      <c r="G35" s="11"/>
    </row>
    <row r="36" spans="1:7" s="1" customFormat="1" ht="33.75" customHeight="1">
      <c r="A36" s="18" t="s">
        <v>91</v>
      </c>
      <c r="B36" s="13">
        <v>23780250353</v>
      </c>
      <c r="C36" s="14" t="s">
        <v>92</v>
      </c>
      <c r="D36" s="16" t="s">
        <v>85</v>
      </c>
      <c r="E36" s="15">
        <v>125</v>
      </c>
      <c r="G36" s="11"/>
    </row>
    <row r="37" spans="1:7" s="1" customFormat="1" ht="33.75" customHeight="1">
      <c r="A37" s="18" t="s">
        <v>58</v>
      </c>
      <c r="B37" s="19">
        <v>88148846119</v>
      </c>
      <c r="C37" s="14" t="s">
        <v>59</v>
      </c>
      <c r="D37" s="16" t="s">
        <v>60</v>
      </c>
      <c r="E37" s="15">
        <v>41</v>
      </c>
      <c r="G37" s="11"/>
    </row>
    <row r="38" spans="1:7" s="1" customFormat="1" ht="33.950000000000003" customHeight="1">
      <c r="A38" s="24" t="s">
        <v>55</v>
      </c>
      <c r="B38" s="13"/>
      <c r="C38" s="14"/>
      <c r="D38" s="16"/>
      <c r="E38" s="25">
        <f>SUM(E7:E37)</f>
        <v>59063.490000000013</v>
      </c>
      <c r="G3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450" priority="47">
      <formula>MOD(ROW(),2)=0</formula>
    </cfRule>
  </conditionalFormatting>
  <conditionalFormatting sqref="E7">
    <cfRule type="expression" dxfId="449" priority="45">
      <formula>MOD(ROW(),2)=0</formula>
    </cfRule>
    <cfRule type="expression" dxfId="448" priority="46">
      <formula>MOD(ROW(),2)=1</formula>
    </cfRule>
  </conditionalFormatting>
  <conditionalFormatting sqref="A11:D11">
    <cfRule type="expression" dxfId="447" priority="51">
      <formula>MOD(ROW(),2)=0</formula>
    </cfRule>
  </conditionalFormatting>
  <conditionalFormatting sqref="D12">
    <cfRule type="expression" dxfId="446" priority="37">
      <formula>MOD(ROW(),2)=0</formula>
    </cfRule>
  </conditionalFormatting>
  <conditionalFormatting sqref="D13">
    <cfRule type="expression" dxfId="445" priority="5">
      <formula>MOD(ROW(),2)=0</formula>
    </cfRule>
  </conditionalFormatting>
  <conditionalFormatting sqref="D14">
    <cfRule type="expression" dxfId="444" priority="12">
      <formula>MOD(ROW(),2)=0</formula>
    </cfRule>
  </conditionalFormatting>
  <conditionalFormatting sqref="A15:C15">
    <cfRule type="expression" dxfId="443" priority="44">
      <formula>MOD(ROW(),2)=0</formula>
    </cfRule>
  </conditionalFormatting>
  <conditionalFormatting sqref="D15">
    <cfRule type="expression" dxfId="442" priority="38">
      <formula>MOD(ROW(),2)=0</formula>
    </cfRule>
  </conditionalFormatting>
  <conditionalFormatting sqref="E15">
    <cfRule type="expression" dxfId="441" priority="42">
      <formula>MOD(ROW(),2)=0</formula>
    </cfRule>
    <cfRule type="expression" dxfId="440" priority="43">
      <formula>MOD(ROW(),2)=1</formula>
    </cfRule>
  </conditionalFormatting>
  <conditionalFormatting sqref="A16">
    <cfRule type="expression" dxfId="439" priority="59">
      <formula>MOD(ROW(),2)=0</formula>
    </cfRule>
  </conditionalFormatting>
  <conditionalFormatting sqref="D16">
    <cfRule type="expression" dxfId="438" priority="35">
      <formula>MOD(ROW(),2)=0</formula>
    </cfRule>
  </conditionalFormatting>
  <conditionalFormatting sqref="B17:C17">
    <cfRule type="expression" dxfId="437" priority="40">
      <formula>MOD(ROW(),2)=0</formula>
    </cfRule>
  </conditionalFormatting>
  <conditionalFormatting sqref="B18">
    <cfRule type="expression" dxfId="436" priority="41">
      <formula>MOD(ROW(),2)=0</formula>
    </cfRule>
  </conditionalFormatting>
  <conditionalFormatting sqref="C18">
    <cfRule type="expression" dxfId="435" priority="34">
      <formula>MOD(ROW(),2)=0</formula>
    </cfRule>
  </conditionalFormatting>
  <conditionalFormatting sqref="B19:C19">
    <cfRule type="expression" dxfId="434" priority="39">
      <formula>MOD(ROW(),2)=0</formula>
    </cfRule>
  </conditionalFormatting>
  <conditionalFormatting sqref="D20">
    <cfRule type="expression" dxfId="433" priority="8">
      <formula>MOD(ROW(),2)=0</formula>
    </cfRule>
  </conditionalFormatting>
  <conditionalFormatting sqref="D21">
    <cfRule type="expression" dxfId="432" priority="7">
      <formula>MOD(ROW(),2)=0</formula>
    </cfRule>
  </conditionalFormatting>
  <conditionalFormatting sqref="D27">
    <cfRule type="expression" dxfId="431" priority="3">
      <formula>MOD(ROW(),2)=0</formula>
    </cfRule>
  </conditionalFormatting>
  <conditionalFormatting sqref="D28">
    <cfRule type="expression" dxfId="430" priority="4">
      <formula>MOD(ROW(),2)=0</formula>
    </cfRule>
  </conditionalFormatting>
  <conditionalFormatting sqref="A29">
    <cfRule type="expression" dxfId="429" priority="33">
      <formula>MOD(ROW(),2)=0</formula>
    </cfRule>
  </conditionalFormatting>
  <conditionalFormatting sqref="C29">
    <cfRule type="expression" dxfId="428" priority="32">
      <formula>MOD(ROW(),2)=0</formula>
    </cfRule>
  </conditionalFormatting>
  <conditionalFormatting sqref="D29">
    <cfRule type="expression" dxfId="427" priority="31">
      <formula>MOD(ROW(),2)=0</formula>
    </cfRule>
  </conditionalFormatting>
  <conditionalFormatting sqref="A30">
    <cfRule type="expression" dxfId="426" priority="30">
      <formula>MOD(ROW(),2)=0</formula>
    </cfRule>
  </conditionalFormatting>
  <conditionalFormatting sqref="C30">
    <cfRule type="expression" dxfId="425" priority="29">
      <formula>MOD(ROW(),2)=0</formula>
    </cfRule>
  </conditionalFormatting>
  <conditionalFormatting sqref="D30">
    <cfRule type="expression" dxfId="424" priority="28">
      <formula>MOD(ROW(),2)=0</formula>
    </cfRule>
  </conditionalFormatting>
  <conditionalFormatting sqref="E30">
    <cfRule type="expression" dxfId="423" priority="26">
      <formula>MOD(ROW(),2)=0</formula>
    </cfRule>
    <cfRule type="expression" dxfId="422" priority="27">
      <formula>MOD(ROW(),2)=1</formula>
    </cfRule>
  </conditionalFormatting>
  <conditionalFormatting sqref="A31">
    <cfRule type="expression" dxfId="421" priority="21">
      <formula>MOD(ROW(),2)=0</formula>
    </cfRule>
  </conditionalFormatting>
  <conditionalFormatting sqref="B31">
    <cfRule type="expression" dxfId="420" priority="20">
      <formula>MOD(ROW(),2)=0</formula>
    </cfRule>
  </conditionalFormatting>
  <conditionalFormatting sqref="C31">
    <cfRule type="expression" dxfId="419" priority="19">
      <formula>MOD(ROW(),2)=0</formula>
    </cfRule>
  </conditionalFormatting>
  <conditionalFormatting sqref="D31">
    <cfRule type="expression" dxfId="418" priority="18">
      <formula>MOD(ROW(),2)=0</formula>
    </cfRule>
  </conditionalFormatting>
  <conditionalFormatting sqref="E31">
    <cfRule type="expression" dxfId="417" priority="16">
      <formula>MOD(ROW(),2)=0</formula>
    </cfRule>
    <cfRule type="expression" dxfId="416" priority="17">
      <formula>MOD(ROW(),2)=1</formula>
    </cfRule>
  </conditionalFormatting>
  <conditionalFormatting sqref="D35">
    <cfRule type="expression" dxfId="415" priority="6">
      <formula>MOD(ROW(),2)=0</formula>
    </cfRule>
  </conditionalFormatting>
  <conditionalFormatting sqref="D36">
    <cfRule type="expression" dxfId="414" priority="2">
      <formula>MOD(ROW(),2)=0</formula>
    </cfRule>
  </conditionalFormatting>
  <conditionalFormatting sqref="A37">
    <cfRule type="expression" dxfId="413" priority="10">
      <formula>MOD(ROW(),2)=0</formula>
    </cfRule>
  </conditionalFormatting>
  <conditionalFormatting sqref="C37">
    <cfRule type="expression" dxfId="412" priority="9">
      <formula>MOD(ROW(),2)=0</formula>
    </cfRule>
  </conditionalFormatting>
  <conditionalFormatting sqref="D37">
    <cfRule type="expression" dxfId="411" priority="1">
      <formula>MOD(ROW(),2)=0</formula>
    </cfRule>
  </conditionalFormatting>
  <conditionalFormatting sqref="A22:A26">
    <cfRule type="expression" dxfId="410" priority="58">
      <formula>MOD(ROW(),2)=0</formula>
    </cfRule>
  </conditionalFormatting>
  <conditionalFormatting sqref="E8:E9">
    <cfRule type="expression" dxfId="409" priority="52">
      <formula>MOD(ROW(),2)=0</formula>
    </cfRule>
    <cfRule type="expression" dxfId="408" priority="53">
      <formula>MOD(ROW(),2)=1</formula>
    </cfRule>
  </conditionalFormatting>
  <conditionalFormatting sqref="A8:D9">
    <cfRule type="expression" dxfId="407" priority="5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autoPageBreaks="0" fitToPage="1"/>
  </sheetPr>
  <dimension ref="A1:G28"/>
  <sheetViews>
    <sheetView showGridLines="0" topLeftCell="A19" workbookViewId="0">
      <selection activeCell="D21" sqref="D2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5" t="s">
        <v>0</v>
      </c>
      <c r="B1" s="45"/>
      <c r="C1" s="45"/>
      <c r="D1" s="45"/>
      <c r="E1" s="45"/>
      <c r="F1" s="5"/>
    </row>
    <row r="2" spans="1:7" ht="37.5" customHeigh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93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42594.27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3919.83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3644.14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7674.83</v>
      </c>
      <c r="G10" s="11"/>
    </row>
    <row r="11" spans="1:7" s="1" customFormat="1" ht="33.75" customHeight="1">
      <c r="A11" s="12" t="s">
        <v>14</v>
      </c>
      <c r="B11" s="13" t="str">
        <f t="array" ref="B11">IFERROR(INDEX(#REF!,SMALL(IF(#REF!=rngInvoice,ROW(#REF!)-ROW(#REF!)),ROW(3:3)),MATCH($B$6,#REF!,0)),"")</f>
        <v/>
      </c>
      <c r="C11" s="14" t="str">
        <f t="array" ref="C11">IFERROR(INDEX(#REF!,SMALL(IF(#REF!=rngInvoice,ROW(#REF!)-ROW(#REF!)),ROW(3:3)),MATCH($C$6,#REF!,0)),"")</f>
        <v/>
      </c>
      <c r="D11" s="16" t="s">
        <v>19</v>
      </c>
      <c r="E11" s="15">
        <v>441.44</v>
      </c>
      <c r="G11" s="11"/>
    </row>
    <row r="12" spans="1:7" s="1" customFormat="1" ht="33.75" customHeight="1">
      <c r="A12" s="17" t="s">
        <v>14</v>
      </c>
      <c r="B12" s="13"/>
      <c r="C12" s="14"/>
      <c r="D12" s="16" t="s">
        <v>20</v>
      </c>
      <c r="E12" s="15">
        <v>21.01</v>
      </c>
      <c r="G12" s="11"/>
    </row>
    <row r="13" spans="1:7" s="1" customFormat="1" ht="33.75" customHeight="1">
      <c r="A13" s="17" t="s">
        <v>14</v>
      </c>
      <c r="B13" s="13" t="str">
        <f t="array" ref="B13">IFERROR(INDEX(#REF!,SMALL(IF(#REF!=rngInvoice,ROW(#REF!)-ROW(#REF!)),ROW(8:8)),MATCH($B$6,#REF!,0)),"")</f>
        <v/>
      </c>
      <c r="C13" s="14" t="str">
        <f t="array" ref="C13">IFERROR(INDEX(#REF!,SMALL(IF(#REF!=rngInvoice,ROW(#REF!)-ROW(#REF!)),ROW(8:8)),MATCH($C$6,#REF!,0)),"")</f>
        <v/>
      </c>
      <c r="D13" s="16" t="s">
        <v>57</v>
      </c>
      <c r="E13" s="15">
        <v>108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15">
        <v>5516.18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15">
        <v>1000.16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15">
        <v>1.66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15">
        <v>272.79000000000002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15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15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15">
        <v>27</v>
      </c>
      <c r="G20" s="11"/>
    </row>
    <row r="21" spans="1:7" s="1" customFormat="1" ht="40.5" customHeight="1">
      <c r="A21" s="17" t="s">
        <v>94</v>
      </c>
      <c r="B21" s="20">
        <v>26230770527</v>
      </c>
      <c r="C21" s="14" t="s">
        <v>95</v>
      </c>
      <c r="D21" s="16" t="s">
        <v>96</v>
      </c>
      <c r="E21" s="15">
        <v>3750</v>
      </c>
      <c r="G21" s="11"/>
    </row>
    <row r="22" spans="1:7" s="1" customFormat="1" ht="40.5" customHeight="1">
      <c r="A22" s="17" t="s">
        <v>97</v>
      </c>
      <c r="B22" s="20">
        <v>85570198172</v>
      </c>
      <c r="C22" s="14" t="s">
        <v>98</v>
      </c>
      <c r="D22" s="16" t="s">
        <v>30</v>
      </c>
      <c r="E22" s="15">
        <v>187</v>
      </c>
      <c r="G22" s="11"/>
    </row>
    <row r="23" spans="1:7" s="1" customFormat="1" ht="40.5" customHeight="1">
      <c r="A23" s="17" t="s">
        <v>41</v>
      </c>
      <c r="B23" s="20">
        <v>81793146560</v>
      </c>
      <c r="C23" s="14" t="s">
        <v>42</v>
      </c>
      <c r="D23" s="16" t="s">
        <v>24</v>
      </c>
      <c r="E23" s="15">
        <v>117.54</v>
      </c>
      <c r="G23" s="11"/>
    </row>
    <row r="24" spans="1:7" s="1" customFormat="1" ht="40.5" customHeight="1">
      <c r="A24" s="12" t="s">
        <v>43</v>
      </c>
      <c r="B24" s="21">
        <v>87311810356</v>
      </c>
      <c r="C24" s="16" t="s">
        <v>44</v>
      </c>
      <c r="D24" s="16" t="s">
        <v>24</v>
      </c>
      <c r="E24" s="15">
        <v>19.52</v>
      </c>
      <c r="G24" s="11"/>
    </row>
    <row r="25" spans="1:7" s="1" customFormat="1" ht="40.5" customHeight="1">
      <c r="A25" s="12" t="s">
        <v>45</v>
      </c>
      <c r="B25" s="13">
        <v>43965974818</v>
      </c>
      <c r="C25" s="16" t="s">
        <v>32</v>
      </c>
      <c r="D25" s="16" t="s">
        <v>33</v>
      </c>
      <c r="E25" s="15">
        <v>17.170000000000002</v>
      </c>
      <c r="G25" s="11"/>
    </row>
    <row r="26" spans="1:7" s="1" customFormat="1" ht="36.75" customHeight="1">
      <c r="A26" s="12" t="s">
        <v>48</v>
      </c>
      <c r="B26" s="21">
        <v>52508873833</v>
      </c>
      <c r="C26" s="14" t="s">
        <v>74</v>
      </c>
      <c r="D26" s="16" t="s">
        <v>50</v>
      </c>
      <c r="E26" s="15">
        <v>23.25</v>
      </c>
      <c r="G26" s="11"/>
    </row>
    <row r="27" spans="1:7" s="1" customFormat="1" ht="33.75" customHeight="1">
      <c r="A27" s="18" t="s">
        <v>99</v>
      </c>
      <c r="B27" s="19">
        <v>91559940852</v>
      </c>
      <c r="C27" s="14" t="s">
        <v>100</v>
      </c>
      <c r="D27" s="16" t="s">
        <v>30</v>
      </c>
      <c r="E27" s="15">
        <v>1189.5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70714.420000000013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401" priority="40">
      <formula>MOD(ROW(),2)=0</formula>
    </cfRule>
  </conditionalFormatting>
  <conditionalFormatting sqref="E7">
    <cfRule type="expression" dxfId="400" priority="38">
      <formula>MOD(ROW(),2)=0</formula>
    </cfRule>
    <cfRule type="expression" dxfId="399" priority="39">
      <formula>MOD(ROW(),2)=1</formula>
    </cfRule>
  </conditionalFormatting>
  <conditionalFormatting sqref="A11:D11">
    <cfRule type="expression" dxfId="398" priority="41">
      <formula>MOD(ROW(),2)=0</formula>
    </cfRule>
  </conditionalFormatting>
  <conditionalFormatting sqref="D12">
    <cfRule type="expression" dxfId="397" priority="30">
      <formula>MOD(ROW(),2)=0</formula>
    </cfRule>
  </conditionalFormatting>
  <conditionalFormatting sqref="D13">
    <cfRule type="expression" dxfId="396" priority="13">
      <formula>MOD(ROW(),2)=0</formula>
    </cfRule>
  </conditionalFormatting>
  <conditionalFormatting sqref="A14:C14">
    <cfRule type="expression" dxfId="395" priority="37">
      <formula>MOD(ROW(),2)=0</formula>
    </cfRule>
  </conditionalFormatting>
  <conditionalFormatting sqref="D14">
    <cfRule type="expression" dxfId="394" priority="31">
      <formula>MOD(ROW(),2)=0</formula>
    </cfRule>
  </conditionalFormatting>
  <conditionalFormatting sqref="E14">
    <cfRule type="expression" dxfId="393" priority="35">
      <formula>MOD(ROW(),2)=0</formula>
    </cfRule>
    <cfRule type="expression" dxfId="392" priority="36">
      <formula>MOD(ROW(),2)=1</formula>
    </cfRule>
  </conditionalFormatting>
  <conditionalFormatting sqref="A15">
    <cfRule type="expression" dxfId="391" priority="47">
      <formula>MOD(ROW(),2)=0</formula>
    </cfRule>
  </conditionalFormatting>
  <conditionalFormatting sqref="D15">
    <cfRule type="expression" dxfId="390" priority="29">
      <formula>MOD(ROW(),2)=0</formula>
    </cfRule>
  </conditionalFormatting>
  <conditionalFormatting sqref="B16:C16">
    <cfRule type="expression" dxfId="389" priority="33">
      <formula>MOD(ROW(),2)=0</formula>
    </cfRule>
  </conditionalFormatting>
  <conditionalFormatting sqref="B17:C17">
    <cfRule type="expression" dxfId="388" priority="32">
      <formula>MOD(ROW(),2)=0</formula>
    </cfRule>
  </conditionalFormatting>
  <conditionalFormatting sqref="D22">
    <cfRule type="expression" dxfId="387" priority="2">
      <formula>MOD(ROW(),2)=0</formula>
    </cfRule>
  </conditionalFormatting>
  <conditionalFormatting sqref="A23">
    <cfRule type="expression" dxfId="386" priority="27">
      <formula>MOD(ROW(),2)=0</formula>
    </cfRule>
  </conditionalFormatting>
  <conditionalFormatting sqref="C23">
    <cfRule type="expression" dxfId="385" priority="26">
      <formula>MOD(ROW(),2)=0</formula>
    </cfRule>
  </conditionalFormatting>
  <conditionalFormatting sqref="D23">
    <cfRule type="expression" dxfId="384" priority="25">
      <formula>MOD(ROW(),2)=0</formula>
    </cfRule>
  </conditionalFormatting>
  <conditionalFormatting sqref="A24">
    <cfRule type="expression" dxfId="383" priority="24">
      <formula>MOD(ROW(),2)=0</formula>
    </cfRule>
  </conditionalFormatting>
  <conditionalFormatting sqref="C24">
    <cfRule type="expression" dxfId="382" priority="23">
      <formula>MOD(ROW(),2)=0</formula>
    </cfRule>
  </conditionalFormatting>
  <conditionalFormatting sqref="D24">
    <cfRule type="expression" dxfId="381" priority="22">
      <formula>MOD(ROW(),2)=0</formula>
    </cfRule>
  </conditionalFormatting>
  <conditionalFormatting sqref="E24">
    <cfRule type="expression" dxfId="380" priority="20">
      <formula>MOD(ROW(),2)=0</formula>
    </cfRule>
    <cfRule type="expression" dxfId="379" priority="21">
      <formula>MOD(ROW(),2)=1</formula>
    </cfRule>
  </conditionalFormatting>
  <conditionalFormatting sqref="A25">
    <cfRule type="expression" dxfId="378" priority="19">
      <formula>MOD(ROW(),2)=0</formula>
    </cfRule>
  </conditionalFormatting>
  <conditionalFormatting sqref="B25">
    <cfRule type="expression" dxfId="377" priority="18">
      <formula>MOD(ROW(),2)=0</formula>
    </cfRule>
  </conditionalFormatting>
  <conditionalFormatting sqref="C25">
    <cfRule type="expression" dxfId="376" priority="17">
      <formula>MOD(ROW(),2)=0</formula>
    </cfRule>
  </conditionalFormatting>
  <conditionalFormatting sqref="D25">
    <cfRule type="expression" dxfId="375" priority="16">
      <formula>MOD(ROW(),2)=0</formula>
    </cfRule>
  </conditionalFormatting>
  <conditionalFormatting sqref="E25">
    <cfRule type="expression" dxfId="374" priority="14">
      <formula>MOD(ROW(),2)=0</formula>
    </cfRule>
    <cfRule type="expression" dxfId="373" priority="15">
      <formula>MOD(ROW(),2)=1</formula>
    </cfRule>
  </conditionalFormatting>
  <conditionalFormatting sqref="A27">
    <cfRule type="expression" dxfId="372" priority="12">
      <formula>MOD(ROW(),2)=0</formula>
    </cfRule>
  </conditionalFormatting>
  <conditionalFormatting sqref="C27">
    <cfRule type="expression" dxfId="371" priority="11">
      <formula>MOD(ROW(),2)=0</formula>
    </cfRule>
  </conditionalFormatting>
  <conditionalFormatting sqref="D27">
    <cfRule type="expression" dxfId="370" priority="1">
      <formula>MOD(ROW(),2)=0</formula>
    </cfRule>
  </conditionalFormatting>
  <conditionalFormatting sqref="A18:A22">
    <cfRule type="expression" dxfId="369" priority="46">
      <formula>MOD(ROW(),2)=0</formula>
    </cfRule>
  </conditionalFormatting>
  <conditionalFormatting sqref="E8:E9">
    <cfRule type="expression" dxfId="368" priority="42">
      <formula>MOD(ROW(),2)=0</formula>
    </cfRule>
    <cfRule type="expression" dxfId="367" priority="43">
      <formula>MOD(ROW(),2)=1</formula>
    </cfRule>
  </conditionalFormatting>
  <conditionalFormatting sqref="E10:E11">
    <cfRule type="expression" dxfId="366" priority="48">
      <formula>MOD(ROW(),2)=0</formula>
    </cfRule>
    <cfRule type="expression" dxfId="365" priority="49">
      <formula>MOD(ROW(),2)=1</formula>
    </cfRule>
  </conditionalFormatting>
  <conditionalFormatting sqref="A8:D9">
    <cfRule type="expression" dxfId="364" priority="4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autoPageBreaks="0" fitToPage="1"/>
  </sheetPr>
  <dimension ref="A1:G32"/>
  <sheetViews>
    <sheetView showGridLines="0" topLeftCell="A22" workbookViewId="0">
      <selection activeCell="D29" sqref="D29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>
      <c r="A1" s="45" t="s">
        <v>0</v>
      </c>
      <c r="B1" s="45"/>
      <c r="C1" s="45"/>
      <c r="D1" s="45"/>
      <c r="E1" s="45"/>
      <c r="F1" s="5"/>
    </row>
    <row r="2" spans="1:7" ht="37.5" customHeigh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101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1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15">
        <v>40028.78</v>
      </c>
      <c r="G7" s="11"/>
    </row>
    <row r="8" spans="1:7" s="1" customFormat="1" ht="33.75" customHeight="1">
      <c r="A8" s="12" t="s">
        <v>14</v>
      </c>
      <c r="B8" s="13"/>
      <c r="C8" s="14"/>
      <c r="D8" s="16" t="s">
        <v>16</v>
      </c>
      <c r="E8" s="15">
        <v>3953.41</v>
      </c>
      <c r="G8" s="11"/>
    </row>
    <row r="9" spans="1:7" s="1" customFormat="1" ht="33.75" customHeight="1">
      <c r="A9" s="1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15">
        <v>3740.75</v>
      </c>
      <c r="G9" s="11"/>
    </row>
    <row r="10" spans="1:7" s="1" customFormat="1" ht="33.75" customHeight="1">
      <c r="A10" s="1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15">
        <v>7257.08</v>
      </c>
      <c r="G10" s="11"/>
    </row>
    <row r="11" spans="1:7" s="1" customFormat="1" ht="36" customHeight="1">
      <c r="A11" s="17" t="s">
        <v>14</v>
      </c>
      <c r="B11" s="13" t="str">
        <f>IFERROR(INDEX(#REF!,SMALL(IF(#REF!=rngInvoice,ROW(#REF!)-ROW(#REF!)),ROW(8:8)),MATCH($B$6,#REF!,0)),"")</f>
        <v/>
      </c>
      <c r="C11" s="14" t="str">
        <f>IFERROR(INDEX(#REF!,SMALL(IF(#REF!=rngInvoice,ROW(#REF!)-ROW(#REF!)),ROW(8:8)),MATCH($C$6,#REF!,0)),"")</f>
        <v/>
      </c>
      <c r="D11" s="16" t="s">
        <v>21</v>
      </c>
      <c r="E11" s="15">
        <v>33.770000000000003</v>
      </c>
      <c r="G11" s="11"/>
    </row>
    <row r="12" spans="1:7" s="1" customFormat="1" ht="47.25" customHeight="1">
      <c r="A12" s="18" t="s">
        <v>22</v>
      </c>
      <c r="B12" s="13">
        <v>76005076914</v>
      </c>
      <c r="C12" s="14" t="s">
        <v>23</v>
      </c>
      <c r="D12" s="16" t="s">
        <v>24</v>
      </c>
      <c r="E12" s="15">
        <v>4645.2</v>
      </c>
      <c r="G12" s="11"/>
    </row>
    <row r="13" spans="1:7" s="1" customFormat="1" ht="40.5" customHeight="1">
      <c r="A13" s="18" t="s">
        <v>58</v>
      </c>
      <c r="B13" s="19">
        <v>88148846119</v>
      </c>
      <c r="C13" s="14" t="s">
        <v>59</v>
      </c>
      <c r="D13" s="16" t="s">
        <v>60</v>
      </c>
      <c r="E13" s="15">
        <v>1165.01</v>
      </c>
      <c r="G13" s="11"/>
    </row>
    <row r="14" spans="1:7" s="1" customFormat="1" ht="40.5" customHeight="1">
      <c r="A14" s="17" t="s">
        <v>27</v>
      </c>
      <c r="B14" s="13">
        <v>85821130368</v>
      </c>
      <c r="C14" s="16" t="s">
        <v>28</v>
      </c>
      <c r="D14" s="16" t="s">
        <v>29</v>
      </c>
      <c r="E14" s="15">
        <v>18.260000000000002</v>
      </c>
      <c r="G14" s="11"/>
    </row>
    <row r="15" spans="1:7" s="1" customFormat="1" ht="40.5" customHeight="1">
      <c r="A15" s="17" t="s">
        <v>31</v>
      </c>
      <c r="B15" s="13">
        <v>63073332379</v>
      </c>
      <c r="C15" s="16" t="s">
        <v>32</v>
      </c>
      <c r="D15" s="16" t="s">
        <v>33</v>
      </c>
      <c r="E15" s="15">
        <v>77.760000000000005</v>
      </c>
      <c r="G15" s="11"/>
    </row>
    <row r="16" spans="1:7" s="1" customFormat="1" ht="40.5" customHeight="1">
      <c r="A16" s="17" t="s">
        <v>36</v>
      </c>
      <c r="B16" s="20">
        <v>91591564577</v>
      </c>
      <c r="C16" s="14" t="s">
        <v>37</v>
      </c>
      <c r="D16" s="14" t="s">
        <v>29</v>
      </c>
      <c r="E16" s="15">
        <v>96.23</v>
      </c>
      <c r="G16" s="11"/>
    </row>
    <row r="17" spans="1:7" s="1" customFormat="1" ht="40.5" customHeight="1">
      <c r="A17" s="17" t="s">
        <v>65</v>
      </c>
      <c r="B17" s="20">
        <v>34658637472</v>
      </c>
      <c r="C17" s="14" t="s">
        <v>66</v>
      </c>
      <c r="D17" s="14" t="s">
        <v>29</v>
      </c>
      <c r="E17" s="15">
        <v>92.9</v>
      </c>
      <c r="G17" s="11"/>
    </row>
    <row r="18" spans="1:7" s="1" customFormat="1" ht="40.5" customHeight="1">
      <c r="A18" s="17" t="s">
        <v>67</v>
      </c>
      <c r="B18" s="20">
        <v>10133376712</v>
      </c>
      <c r="C18" s="14" t="s">
        <v>68</v>
      </c>
      <c r="D18" s="14" t="s">
        <v>29</v>
      </c>
      <c r="E18" s="15">
        <v>27</v>
      </c>
      <c r="G18" s="11"/>
    </row>
    <row r="19" spans="1:7" s="1" customFormat="1" ht="40.5" customHeight="1">
      <c r="A19" s="12" t="s">
        <v>54</v>
      </c>
      <c r="B19" s="13">
        <v>34614033767</v>
      </c>
      <c r="C19" s="14" t="s">
        <v>52</v>
      </c>
      <c r="D19" s="16" t="s">
        <v>53</v>
      </c>
      <c r="E19" s="15">
        <v>69.89</v>
      </c>
      <c r="G19" s="11"/>
    </row>
    <row r="20" spans="1:7" s="1" customFormat="1" ht="40.5" customHeight="1">
      <c r="A20" s="17" t="s">
        <v>102</v>
      </c>
      <c r="B20" s="13">
        <v>13106161298</v>
      </c>
      <c r="C20" s="14" t="s">
        <v>103</v>
      </c>
      <c r="D20" s="14" t="s">
        <v>79</v>
      </c>
      <c r="E20" s="15">
        <v>1901.25</v>
      </c>
      <c r="G20" s="11"/>
    </row>
    <row r="21" spans="1:7" s="1" customFormat="1" ht="40.5" customHeight="1">
      <c r="A21" s="17" t="s">
        <v>102</v>
      </c>
      <c r="B21" s="13">
        <v>13106161298</v>
      </c>
      <c r="C21" s="14" t="s">
        <v>103</v>
      </c>
      <c r="D21" s="16" t="s">
        <v>21</v>
      </c>
      <c r="E21" s="15">
        <v>153.49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15">
        <v>117.36</v>
      </c>
      <c r="G22" s="11"/>
    </row>
    <row r="23" spans="1:7" s="1" customFormat="1" ht="40.5" customHeight="1">
      <c r="A23" s="12" t="s">
        <v>43</v>
      </c>
      <c r="B23" s="21">
        <v>87311810356</v>
      </c>
      <c r="C23" s="16" t="s">
        <v>44</v>
      </c>
      <c r="D23" s="16" t="s">
        <v>24</v>
      </c>
      <c r="E23" s="15">
        <v>14.7</v>
      </c>
      <c r="G23" s="11"/>
    </row>
    <row r="24" spans="1:7" s="1" customFormat="1" ht="40.5" customHeight="1">
      <c r="A24" s="12" t="s">
        <v>45</v>
      </c>
      <c r="B24" s="13">
        <v>43965974818</v>
      </c>
      <c r="C24" s="16" t="s">
        <v>32</v>
      </c>
      <c r="D24" s="16" t="s">
        <v>33</v>
      </c>
      <c r="E24" s="15">
        <v>17.149999999999999</v>
      </c>
      <c r="G24" s="11"/>
    </row>
    <row r="25" spans="1:7" s="1" customFormat="1" ht="36.75" customHeight="1">
      <c r="A25" s="12" t="s">
        <v>48</v>
      </c>
      <c r="B25" s="21">
        <v>52508873833</v>
      </c>
      <c r="C25" s="14" t="s">
        <v>74</v>
      </c>
      <c r="D25" s="16" t="s">
        <v>50</v>
      </c>
      <c r="E25" s="15">
        <v>22</v>
      </c>
      <c r="G25" s="11"/>
    </row>
    <row r="26" spans="1:7" s="1" customFormat="1" ht="33.75" customHeight="1">
      <c r="A26" s="12" t="s">
        <v>51</v>
      </c>
      <c r="B26" s="13">
        <v>77317840351</v>
      </c>
      <c r="C26" s="14" t="s">
        <v>52</v>
      </c>
      <c r="D26" s="16" t="s">
        <v>53</v>
      </c>
      <c r="E26" s="15">
        <v>68.260000000000005</v>
      </c>
      <c r="G26" s="11"/>
    </row>
    <row r="27" spans="1:7" s="1" customFormat="1" ht="33.950000000000003" customHeight="1">
      <c r="A27" s="22" t="s">
        <v>104</v>
      </c>
      <c r="B27" s="13">
        <v>85051163109</v>
      </c>
      <c r="C27" s="14" t="s">
        <v>105</v>
      </c>
      <c r="D27" s="16" t="s">
        <v>106</v>
      </c>
      <c r="E27" s="23">
        <v>35</v>
      </c>
      <c r="G27" s="11"/>
    </row>
    <row r="28" spans="1:7" s="1" customFormat="1" ht="33.950000000000003" customHeight="1">
      <c r="A28" s="22" t="s">
        <v>107</v>
      </c>
      <c r="B28" s="13">
        <v>88833097372</v>
      </c>
      <c r="C28" s="14" t="s">
        <v>108</v>
      </c>
      <c r="D28" s="16" t="s">
        <v>20</v>
      </c>
      <c r="E28" s="23">
        <v>75</v>
      </c>
      <c r="G28" s="11"/>
    </row>
    <row r="29" spans="1:7" s="1" customFormat="1" ht="33.950000000000003" customHeight="1">
      <c r="A29" s="22" t="s">
        <v>109</v>
      </c>
      <c r="B29" s="13">
        <v>97620298968</v>
      </c>
      <c r="C29" s="14" t="s">
        <v>110</v>
      </c>
      <c r="D29" s="16" t="s">
        <v>30</v>
      </c>
      <c r="E29" s="23">
        <v>81.5</v>
      </c>
      <c r="G29" s="11"/>
    </row>
    <row r="30" spans="1:7" s="1" customFormat="1" ht="33.950000000000003" customHeight="1">
      <c r="A30" s="22" t="s">
        <v>111</v>
      </c>
      <c r="B30" s="30" t="s">
        <v>112</v>
      </c>
      <c r="C30" s="14" t="s">
        <v>113</v>
      </c>
      <c r="D30" s="16" t="s">
        <v>53</v>
      </c>
      <c r="E30" s="23">
        <v>149.31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128.1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63969.16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">
    <cfRule type="expression" dxfId="358" priority="51">
      <formula>MOD(ROW(),2)=0</formula>
    </cfRule>
  </conditionalFormatting>
  <conditionalFormatting sqref="E7">
    <cfRule type="expression" dxfId="357" priority="49">
      <formula>MOD(ROW(),2)=0</formula>
    </cfRule>
    <cfRule type="expression" dxfId="356" priority="50">
      <formula>MOD(ROW(),2)=1</formula>
    </cfRule>
  </conditionalFormatting>
  <conditionalFormatting sqref="E10">
    <cfRule type="expression" dxfId="355" priority="59">
      <formula>MOD(ROW(),2)=0</formula>
    </cfRule>
    <cfRule type="expression" dxfId="354" priority="60">
      <formula>MOD(ROW(),2)=1</formula>
    </cfRule>
  </conditionalFormatting>
  <conditionalFormatting sqref="D11">
    <cfRule type="expression" dxfId="353" priority="12">
      <formula>MOD(ROW(),2)=0</formula>
    </cfRule>
  </conditionalFormatting>
  <conditionalFormatting sqref="A12:C12">
    <cfRule type="expression" dxfId="352" priority="48">
      <formula>MOD(ROW(),2)=0</formula>
    </cfRule>
  </conditionalFormatting>
  <conditionalFormatting sqref="D12">
    <cfRule type="expression" dxfId="351" priority="43">
      <formula>MOD(ROW(),2)=0</formula>
    </cfRule>
  </conditionalFormatting>
  <conditionalFormatting sqref="E12">
    <cfRule type="expression" dxfId="350" priority="46">
      <formula>MOD(ROW(),2)=0</formula>
    </cfRule>
    <cfRule type="expression" dxfId="349" priority="47">
      <formula>MOD(ROW(),2)=1</formula>
    </cfRule>
  </conditionalFormatting>
  <conditionalFormatting sqref="A13">
    <cfRule type="expression" dxfId="348" priority="58">
      <formula>MOD(ROW(),2)=0</formula>
    </cfRule>
  </conditionalFormatting>
  <conditionalFormatting sqref="D13">
    <cfRule type="expression" dxfId="347" priority="41">
      <formula>MOD(ROW(),2)=0</formula>
    </cfRule>
  </conditionalFormatting>
  <conditionalFormatting sqref="B14:C14">
    <cfRule type="expression" dxfId="346" priority="45">
      <formula>MOD(ROW(),2)=0</formula>
    </cfRule>
  </conditionalFormatting>
  <conditionalFormatting sqref="B15:C15">
    <cfRule type="expression" dxfId="345" priority="44">
      <formula>MOD(ROW(),2)=0</formula>
    </cfRule>
  </conditionalFormatting>
  <conditionalFormatting sqref="A19">
    <cfRule type="expression" dxfId="344" priority="21">
      <formula>MOD(ROW(),2)=0</formula>
    </cfRule>
  </conditionalFormatting>
  <conditionalFormatting sqref="B19">
    <cfRule type="expression" dxfId="343" priority="20">
      <formula>MOD(ROW(),2)=0</formula>
    </cfRule>
  </conditionalFormatting>
  <conditionalFormatting sqref="D19">
    <cfRule type="expression" dxfId="342" priority="18">
      <formula>MOD(ROW(),2)=0</formula>
    </cfRule>
  </conditionalFormatting>
  <conditionalFormatting sqref="A20">
    <cfRule type="expression" dxfId="341" priority="17">
      <formula>MOD(ROW(),2)=0</formula>
    </cfRule>
  </conditionalFormatting>
  <conditionalFormatting sqref="B20">
    <cfRule type="expression" dxfId="340" priority="11">
      <formula>MOD(ROW(),2)=0</formula>
    </cfRule>
  </conditionalFormatting>
  <conditionalFormatting sqref="D20">
    <cfRule type="expression" dxfId="339" priority="9">
      <formula>MOD(ROW(),2)=0</formula>
    </cfRule>
  </conditionalFormatting>
  <conditionalFormatting sqref="B21">
    <cfRule type="expression" dxfId="338" priority="10">
      <formula>MOD(ROW(),2)=0</formula>
    </cfRule>
  </conditionalFormatting>
  <conditionalFormatting sqref="D21">
    <cfRule type="expression" dxfId="337" priority="8">
      <formula>MOD(ROW(),2)=0</formula>
    </cfRule>
  </conditionalFormatting>
  <conditionalFormatting sqref="A22">
    <cfRule type="expression" dxfId="336" priority="40">
      <formula>MOD(ROW(),2)=0</formula>
    </cfRule>
  </conditionalFormatting>
  <conditionalFormatting sqref="C22">
    <cfRule type="expression" dxfId="335" priority="39">
      <formula>MOD(ROW(),2)=0</formula>
    </cfRule>
  </conditionalFormatting>
  <conditionalFormatting sqref="D22">
    <cfRule type="expression" dxfId="334" priority="38">
      <formula>MOD(ROW(),2)=0</formula>
    </cfRule>
  </conditionalFormatting>
  <conditionalFormatting sqref="A23">
    <cfRule type="expression" dxfId="333" priority="37">
      <formula>MOD(ROW(),2)=0</formula>
    </cfRule>
  </conditionalFormatting>
  <conditionalFormatting sqref="C23">
    <cfRule type="expression" dxfId="332" priority="36">
      <formula>MOD(ROW(),2)=0</formula>
    </cfRule>
  </conditionalFormatting>
  <conditionalFormatting sqref="D23">
    <cfRule type="expression" dxfId="331" priority="35">
      <formula>MOD(ROW(),2)=0</formula>
    </cfRule>
  </conditionalFormatting>
  <conditionalFormatting sqref="E23">
    <cfRule type="expression" dxfId="330" priority="33">
      <formula>MOD(ROW(),2)=0</formula>
    </cfRule>
    <cfRule type="expression" dxfId="329" priority="34">
      <formula>MOD(ROW(),2)=1</formula>
    </cfRule>
  </conditionalFormatting>
  <conditionalFormatting sqref="A24">
    <cfRule type="expression" dxfId="328" priority="32">
      <formula>MOD(ROW(),2)=0</formula>
    </cfRule>
  </conditionalFormatting>
  <conditionalFormatting sqref="B24">
    <cfRule type="expression" dxfId="327" priority="31">
      <formula>MOD(ROW(),2)=0</formula>
    </cfRule>
  </conditionalFormatting>
  <conditionalFormatting sqref="C24">
    <cfRule type="expression" dxfId="326" priority="30">
      <formula>MOD(ROW(),2)=0</formula>
    </cfRule>
  </conditionalFormatting>
  <conditionalFormatting sqref="D24">
    <cfRule type="expression" dxfId="325" priority="29">
      <formula>MOD(ROW(),2)=0</formula>
    </cfRule>
  </conditionalFormatting>
  <conditionalFormatting sqref="E24">
    <cfRule type="expression" dxfId="324" priority="27">
      <formula>MOD(ROW(),2)=0</formula>
    </cfRule>
    <cfRule type="expression" dxfId="323" priority="28">
      <formula>MOD(ROW(),2)=1</formula>
    </cfRule>
  </conditionalFormatting>
  <conditionalFormatting sqref="D28">
    <cfRule type="expression" dxfId="322" priority="7">
      <formula>MOD(ROW(),2)=0</formula>
    </cfRule>
  </conditionalFormatting>
  <conditionalFormatting sqref="D29">
    <cfRule type="expression" dxfId="321" priority="1">
      <formula>MOD(ROW(),2)=0</formula>
    </cfRule>
  </conditionalFormatting>
  <conditionalFormatting sqref="D30">
    <cfRule type="expression" dxfId="320" priority="2">
      <formula>MOD(ROW(),2)=0</formula>
    </cfRule>
  </conditionalFormatting>
  <conditionalFormatting sqref="A31">
    <cfRule type="expression" dxfId="319" priority="6">
      <formula>MOD(ROW(),2)=0</formula>
    </cfRule>
  </conditionalFormatting>
  <conditionalFormatting sqref="B31">
    <cfRule type="expression" dxfId="318" priority="5">
      <formula>MOD(ROW(),2)=0</formula>
    </cfRule>
  </conditionalFormatting>
  <conditionalFormatting sqref="C31">
    <cfRule type="expression" dxfId="317" priority="4">
      <formula>MOD(ROW(),2)=0</formula>
    </cfRule>
  </conditionalFormatting>
  <conditionalFormatting sqref="D31">
    <cfRule type="expression" dxfId="316" priority="3">
      <formula>MOD(ROW(),2)=0</formula>
    </cfRule>
  </conditionalFormatting>
  <conditionalFormatting sqref="A26:A30">
    <cfRule type="expression" dxfId="315" priority="16">
      <formula>MOD(ROW(),2)=0</formula>
    </cfRule>
  </conditionalFormatting>
  <conditionalFormatting sqref="B26:B30">
    <cfRule type="expression" dxfId="314" priority="15">
      <formula>MOD(ROW(),2)=0</formula>
    </cfRule>
  </conditionalFormatting>
  <conditionalFormatting sqref="C19:C20">
    <cfRule type="expression" dxfId="313" priority="19">
      <formula>MOD(ROW(),2)=0</formula>
    </cfRule>
  </conditionalFormatting>
  <conditionalFormatting sqref="C26:C30">
    <cfRule type="expression" dxfId="312" priority="14">
      <formula>MOD(ROW(),2)=0</formula>
    </cfRule>
  </conditionalFormatting>
  <conditionalFormatting sqref="D26:D27">
    <cfRule type="expression" dxfId="311" priority="13">
      <formula>MOD(ROW(),2)=0</formula>
    </cfRule>
  </conditionalFormatting>
  <conditionalFormatting sqref="E8:E9">
    <cfRule type="expression" dxfId="310" priority="53">
      <formula>MOD(ROW(),2)=0</formula>
    </cfRule>
    <cfRule type="expression" dxfId="309" priority="54">
      <formula>MOD(ROW(),2)=1</formula>
    </cfRule>
  </conditionalFormatting>
  <conditionalFormatting sqref="A8:D9">
    <cfRule type="expression" dxfId="308" priority="55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5ED3-C489-47FB-94EC-374B29E2FFBA}">
  <sheetPr>
    <tabColor theme="4" tint="-0.499984740745262"/>
    <pageSetUpPr autoPageBreaks="0" fitToPage="1"/>
  </sheetPr>
  <dimension ref="A1:G32"/>
  <sheetViews>
    <sheetView showGridLines="0" topLeftCell="A16" workbookViewId="0">
      <selection activeCell="D15" sqref="D15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6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6" t="s">
        <v>5</v>
      </c>
      <c r="D3" s="49" t="s">
        <v>6</v>
      </c>
      <c r="E3" s="49"/>
      <c r="F3" s="7"/>
    </row>
    <row r="4" spans="1:7" ht="44.1" customHeight="1">
      <c r="A4" s="8" t="s">
        <v>114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40635.370000000003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3956.45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3853.49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7357.65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6900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21</v>
      </c>
      <c r="E12" s="23">
        <v>25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>IFERROR(INDEX(#REF!,SMALL(IF(#REF!=rngInvoice,ROW(#REF!)-ROW(#REF!)),ROW(6:6)),MATCH($C$6,#REF!,0)),"")</f>
        <v/>
      </c>
      <c r="D13" s="16" t="s">
        <v>57</v>
      </c>
      <c r="E13" s="23">
        <v>90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5806.5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975.2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136.38999999999999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117.42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70.5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23.72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17.32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31.98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40.99</v>
      </c>
      <c r="G26" s="11"/>
    </row>
    <row r="27" spans="1:7" s="1" customFormat="1" ht="33.950000000000003" customHeight="1">
      <c r="A27" s="22" t="s">
        <v>120</v>
      </c>
      <c r="B27" s="13">
        <v>94803164108</v>
      </c>
      <c r="C27" s="16" t="s">
        <v>121</v>
      </c>
      <c r="D27" s="16" t="s">
        <v>30</v>
      </c>
      <c r="E27" s="23">
        <v>99</v>
      </c>
      <c r="G27" s="11"/>
    </row>
    <row r="28" spans="1:7" s="1" customFormat="1" ht="33.950000000000003" customHeight="1">
      <c r="A28" s="22" t="s">
        <v>115</v>
      </c>
      <c r="B28" s="13">
        <v>64546066176</v>
      </c>
      <c r="C28" s="14" t="s">
        <v>116</v>
      </c>
      <c r="D28" s="16" t="s">
        <v>119</v>
      </c>
      <c r="E28" s="23">
        <v>950</v>
      </c>
      <c r="G28" s="11"/>
    </row>
    <row r="29" spans="1:7" s="1" customFormat="1" ht="33.950000000000003" customHeight="1">
      <c r="A29" s="22" t="s">
        <v>115</v>
      </c>
      <c r="B29" s="13">
        <v>64546066176</v>
      </c>
      <c r="C29" s="14" t="s">
        <v>116</v>
      </c>
      <c r="D29" s="16" t="s">
        <v>20</v>
      </c>
      <c r="E29" s="23">
        <v>30.25</v>
      </c>
      <c r="G29" s="11"/>
    </row>
    <row r="30" spans="1:7" s="1" customFormat="1" ht="33.950000000000003" customHeight="1">
      <c r="A30" s="22" t="s">
        <v>117</v>
      </c>
      <c r="B30" s="30">
        <v>70133616033</v>
      </c>
      <c r="C30" s="16" t="s">
        <v>118</v>
      </c>
      <c r="D30" s="16" t="s">
        <v>24</v>
      </c>
      <c r="E30" s="23">
        <v>105.71</v>
      </c>
      <c r="G30" s="11"/>
    </row>
    <row r="31" spans="1:7" s="1" customFormat="1" ht="33.950000000000003" customHeight="1">
      <c r="A31" s="17" t="s">
        <v>34</v>
      </c>
      <c r="B31" s="13">
        <v>78472307466</v>
      </c>
      <c r="C31" s="14" t="s">
        <v>35</v>
      </c>
      <c r="D31" s="16" t="s">
        <v>20</v>
      </c>
      <c r="E31" s="23">
        <v>26.1</v>
      </c>
      <c r="G31" s="11"/>
    </row>
    <row r="32" spans="1:7" s="1" customFormat="1" ht="33.950000000000003" customHeight="1">
      <c r="A32" s="24" t="s">
        <v>55</v>
      </c>
      <c r="B32" s="13"/>
      <c r="C32" s="14"/>
      <c r="D32" s="16"/>
      <c r="E32" s="25">
        <f>SUM(E7:E31)</f>
        <v>71475.13</v>
      </c>
      <c r="G32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0">
    <cfRule type="expression" dxfId="307" priority="50">
      <formula>MOD(ROW(),2)=0</formula>
    </cfRule>
  </conditionalFormatting>
  <conditionalFormatting sqref="E7">
    <cfRule type="expression" dxfId="306" priority="48">
      <formula>MOD(ROW(),2)=0</formula>
    </cfRule>
    <cfRule type="expression" dxfId="305" priority="49">
      <formula>MOD(ROW(),2)=1</formula>
    </cfRule>
  </conditionalFormatting>
  <conditionalFormatting sqref="E10:E11">
    <cfRule type="expression" dxfId="304" priority="55">
      <formula>MOD(ROW(),2)=0</formula>
    </cfRule>
    <cfRule type="expression" dxfId="303" priority="56">
      <formula>MOD(ROW(),2)=1</formula>
    </cfRule>
  </conditionalFormatting>
  <conditionalFormatting sqref="D12">
    <cfRule type="expression" dxfId="302" priority="17">
      <formula>MOD(ROW(),2)=0</formula>
    </cfRule>
  </conditionalFormatting>
  <conditionalFormatting sqref="A14:C14">
    <cfRule type="expression" dxfId="301" priority="47">
      <formula>MOD(ROW(),2)=0</formula>
    </cfRule>
  </conditionalFormatting>
  <conditionalFormatting sqref="D14">
    <cfRule type="expression" dxfId="300" priority="42">
      <formula>MOD(ROW(),2)=0</formula>
    </cfRule>
  </conditionalFormatting>
  <conditionalFormatting sqref="E14">
    <cfRule type="expression" dxfId="299" priority="45">
      <formula>MOD(ROW(),2)=0</formula>
    </cfRule>
    <cfRule type="expression" dxfId="298" priority="46">
      <formula>MOD(ROW(),2)=1</formula>
    </cfRule>
  </conditionalFormatting>
  <conditionalFormatting sqref="A15">
    <cfRule type="expression" dxfId="297" priority="54">
      <formula>MOD(ROW(),2)=0</formula>
    </cfRule>
  </conditionalFormatting>
  <conditionalFormatting sqref="D15">
    <cfRule type="expression" dxfId="296" priority="41">
      <formula>MOD(ROW(),2)=0</formula>
    </cfRule>
  </conditionalFormatting>
  <conditionalFormatting sqref="B16:C16">
    <cfRule type="expression" dxfId="295" priority="44">
      <formula>MOD(ROW(),2)=0</formula>
    </cfRule>
  </conditionalFormatting>
  <conditionalFormatting sqref="B17:C17">
    <cfRule type="expression" dxfId="294" priority="43">
      <formula>MOD(ROW(),2)=0</formula>
    </cfRule>
  </conditionalFormatting>
  <conditionalFormatting sqref="A21">
    <cfRule type="expression" dxfId="293" priority="26">
      <formula>MOD(ROW(),2)=0</formula>
    </cfRule>
  </conditionalFormatting>
  <conditionalFormatting sqref="B21">
    <cfRule type="expression" dxfId="292" priority="25">
      <formula>MOD(ROW(),2)=0</formula>
    </cfRule>
  </conditionalFormatting>
  <conditionalFormatting sqref="D21">
    <cfRule type="expression" dxfId="291" priority="23">
      <formula>MOD(ROW(),2)=0</formula>
    </cfRule>
  </conditionalFormatting>
  <conditionalFormatting sqref="A22">
    <cfRule type="expression" dxfId="290" priority="40">
      <formula>MOD(ROW(),2)=0</formula>
    </cfRule>
  </conditionalFormatting>
  <conditionalFormatting sqref="C22">
    <cfRule type="expression" dxfId="289" priority="39">
      <formula>MOD(ROW(),2)=0</formula>
    </cfRule>
  </conditionalFormatting>
  <conditionalFormatting sqref="D22">
    <cfRule type="expression" dxfId="288" priority="38">
      <formula>MOD(ROW(),2)=0</formula>
    </cfRule>
  </conditionalFormatting>
  <conditionalFormatting sqref="A23">
    <cfRule type="expression" dxfId="287" priority="37">
      <formula>MOD(ROW(),2)=0</formula>
    </cfRule>
  </conditionalFormatting>
  <conditionalFormatting sqref="C23">
    <cfRule type="expression" dxfId="286" priority="36">
      <formula>MOD(ROW(),2)=0</formula>
    </cfRule>
  </conditionalFormatting>
  <conditionalFormatting sqref="D23">
    <cfRule type="expression" dxfId="285" priority="35">
      <formula>MOD(ROW(),2)=0</formula>
    </cfRule>
  </conditionalFormatting>
  <conditionalFormatting sqref="E23">
    <cfRule type="expression" dxfId="284" priority="33">
      <formula>MOD(ROW(),2)=0</formula>
    </cfRule>
    <cfRule type="expression" dxfId="283" priority="34">
      <formula>MOD(ROW(),2)=1</formula>
    </cfRule>
  </conditionalFormatting>
  <conditionalFormatting sqref="A24">
    <cfRule type="expression" dxfId="282" priority="32">
      <formula>MOD(ROW(),2)=0</formula>
    </cfRule>
  </conditionalFormatting>
  <conditionalFormatting sqref="B24">
    <cfRule type="expression" dxfId="281" priority="31">
      <formula>MOD(ROW(),2)=0</formula>
    </cfRule>
  </conditionalFormatting>
  <conditionalFormatting sqref="C24">
    <cfRule type="expression" dxfId="280" priority="30">
      <formula>MOD(ROW(),2)=0</formula>
    </cfRule>
  </conditionalFormatting>
  <conditionalFormatting sqref="D24">
    <cfRule type="expression" dxfId="279" priority="29">
      <formula>MOD(ROW(),2)=0</formula>
    </cfRule>
  </conditionalFormatting>
  <conditionalFormatting sqref="E24">
    <cfRule type="expression" dxfId="278" priority="27">
      <formula>MOD(ROW(),2)=0</formula>
    </cfRule>
    <cfRule type="expression" dxfId="277" priority="28">
      <formula>MOD(ROW(),2)=1</formula>
    </cfRule>
  </conditionalFormatting>
  <conditionalFormatting sqref="D28">
    <cfRule type="expression" dxfId="276" priority="6">
      <formula>MOD(ROW(),2)=0</formula>
    </cfRule>
  </conditionalFormatting>
  <conditionalFormatting sqref="D30">
    <cfRule type="expression" dxfId="275" priority="5">
      <formula>MOD(ROW(),2)=0</formula>
    </cfRule>
  </conditionalFormatting>
  <conditionalFormatting sqref="A31">
    <cfRule type="expression" dxfId="274" priority="11">
      <formula>MOD(ROW(),2)=0</formula>
    </cfRule>
  </conditionalFormatting>
  <conditionalFormatting sqref="B31">
    <cfRule type="expression" dxfId="273" priority="10">
      <formula>MOD(ROW(),2)=0</formula>
    </cfRule>
  </conditionalFormatting>
  <conditionalFormatting sqref="C31">
    <cfRule type="expression" dxfId="272" priority="9">
      <formula>MOD(ROW(),2)=0</formula>
    </cfRule>
  </conditionalFormatting>
  <conditionalFormatting sqref="D31">
    <cfRule type="expression" dxfId="271" priority="8">
      <formula>MOD(ROW(),2)=0</formula>
    </cfRule>
  </conditionalFormatting>
  <conditionalFormatting sqref="C21">
    <cfRule type="expression" dxfId="270" priority="24">
      <formula>MOD(ROW(),2)=0</formula>
    </cfRule>
  </conditionalFormatting>
  <conditionalFormatting sqref="D26">
    <cfRule type="expression" dxfId="269" priority="18">
      <formula>MOD(ROW(),2)=0</formula>
    </cfRule>
  </conditionalFormatting>
  <conditionalFormatting sqref="E8:E9">
    <cfRule type="expression" dxfId="268" priority="51">
      <formula>MOD(ROW(),2)=0</formula>
    </cfRule>
    <cfRule type="expression" dxfId="267" priority="52">
      <formula>MOD(ROW(),2)=1</formula>
    </cfRule>
  </conditionalFormatting>
  <conditionalFormatting sqref="A8:D9">
    <cfRule type="expression" dxfId="266" priority="53">
      <formula>MOD(ROW(),2)=0</formula>
    </cfRule>
  </conditionalFormatting>
  <conditionalFormatting sqref="D29">
    <cfRule type="expression" dxfId="265" priority="3">
      <formula>MOD(ROW(),2)=0</formula>
    </cfRule>
  </conditionalFormatting>
  <conditionalFormatting sqref="D13">
    <cfRule type="expression" dxfId="264" priority="4">
      <formula>MOD(ROW(),2)=0</formula>
    </cfRule>
  </conditionalFormatting>
  <conditionalFormatting sqref="D27">
    <cfRule type="expression" dxfId="263" priority="2">
      <formula>MOD(ROW(),2)=0</formula>
    </cfRule>
  </conditionalFormatting>
  <conditionalFormatting sqref="D11">
    <cfRule type="expression" dxfId="26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F38A-1589-4045-B633-E6EC1BE2E19E}">
  <sheetPr>
    <tabColor theme="4" tint="-0.499984740745262"/>
    <pageSetUpPr autoPageBreaks="0" fitToPage="1"/>
  </sheetPr>
  <dimension ref="A1:G35"/>
  <sheetViews>
    <sheetView showGridLines="0" topLeftCell="A22" workbookViewId="0">
      <selection activeCell="D30" sqref="D30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31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31" t="s">
        <v>5</v>
      </c>
      <c r="D3" s="49" t="s">
        <v>6</v>
      </c>
      <c r="E3" s="49"/>
      <c r="F3" s="7"/>
    </row>
    <row r="4" spans="1:7" ht="44.1" customHeight="1">
      <c r="A4" s="32" t="s">
        <v>122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40176.44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3994.56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3336.78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7288.22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380.57</v>
      </c>
      <c r="G11" s="11"/>
    </row>
    <row r="12" spans="1:7" s="1" customFormat="1" ht="36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20</v>
      </c>
      <c r="E12" s="23">
        <v>33</v>
      </c>
      <c r="G12" s="11"/>
    </row>
    <row r="13" spans="1:7" s="1" customFormat="1" ht="36" customHeight="1">
      <c r="A13" s="17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57</v>
      </c>
      <c r="E13" s="23">
        <v>0</v>
      </c>
      <c r="G13" s="11"/>
    </row>
    <row r="14" spans="1:7" s="1" customFormat="1" ht="47.25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4354.88</v>
      </c>
      <c r="G14" s="11"/>
    </row>
    <row r="15" spans="1:7" s="1" customFormat="1" ht="40.5" customHeight="1">
      <c r="A15" s="18" t="s">
        <v>58</v>
      </c>
      <c r="B15" s="19">
        <v>88148846119</v>
      </c>
      <c r="C15" s="14" t="s">
        <v>59</v>
      </c>
      <c r="D15" s="16" t="s">
        <v>60</v>
      </c>
      <c r="E15" s="23">
        <v>2133.42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132.76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22" t="s">
        <v>54</v>
      </c>
      <c r="B21" s="13">
        <v>34614033767</v>
      </c>
      <c r="C21" s="14" t="s">
        <v>52</v>
      </c>
      <c r="D21" s="16" t="s">
        <v>53</v>
      </c>
      <c r="E21" s="23">
        <v>117.25</v>
      </c>
      <c r="G21" s="11"/>
    </row>
    <row r="22" spans="1:7" s="1" customFormat="1" ht="40.5" customHeight="1">
      <c r="A22" s="17" t="s">
        <v>41</v>
      </c>
      <c r="B22" s="20">
        <v>81793146560</v>
      </c>
      <c r="C22" s="14" t="s">
        <v>42</v>
      </c>
      <c r="D22" s="16" t="s">
        <v>24</v>
      </c>
      <c r="E22" s="23">
        <v>50.52</v>
      </c>
      <c r="G22" s="11"/>
    </row>
    <row r="23" spans="1:7" s="1" customFormat="1" ht="40.5" customHeight="1">
      <c r="A23" s="22" t="s">
        <v>43</v>
      </c>
      <c r="B23" s="21">
        <v>87311810356</v>
      </c>
      <c r="C23" s="16" t="s">
        <v>44</v>
      </c>
      <c r="D23" s="16" t="s">
        <v>24</v>
      </c>
      <c r="E23" s="23">
        <v>29.62</v>
      </c>
      <c r="G23" s="11"/>
    </row>
    <row r="24" spans="1:7" s="1" customFormat="1" ht="40.5" customHeight="1">
      <c r="A24" s="22" t="s">
        <v>45</v>
      </c>
      <c r="B24" s="13">
        <v>43965974818</v>
      </c>
      <c r="C24" s="16" t="s">
        <v>32</v>
      </c>
      <c r="D24" s="16" t="s">
        <v>33</v>
      </c>
      <c r="E24" s="23">
        <v>5.7</v>
      </c>
      <c r="G24" s="11"/>
    </row>
    <row r="25" spans="1:7" s="1" customFormat="1" ht="36.75" customHeight="1">
      <c r="A25" s="22" t="s">
        <v>48</v>
      </c>
      <c r="B25" s="21">
        <v>52508873833</v>
      </c>
      <c r="C25" s="14" t="s">
        <v>74</v>
      </c>
      <c r="D25" s="16" t="s">
        <v>50</v>
      </c>
      <c r="E25" s="23">
        <v>20.94</v>
      </c>
      <c r="G25" s="11"/>
    </row>
    <row r="26" spans="1:7" s="1" customFormat="1" ht="33.75" customHeight="1">
      <c r="A26" s="22" t="s">
        <v>51</v>
      </c>
      <c r="B26" s="13">
        <v>77317840351</v>
      </c>
      <c r="C26" s="14" t="s">
        <v>52</v>
      </c>
      <c r="D26" s="16" t="s">
        <v>53</v>
      </c>
      <c r="E26" s="23">
        <v>29.61</v>
      </c>
      <c r="G26" s="11"/>
    </row>
    <row r="27" spans="1:7" s="1" customFormat="1" ht="33.950000000000003" customHeight="1">
      <c r="A27" s="22" t="s">
        <v>81</v>
      </c>
      <c r="B27" s="13">
        <v>58353015102</v>
      </c>
      <c r="C27" s="16" t="s">
        <v>82</v>
      </c>
      <c r="D27" s="16" t="s">
        <v>20</v>
      </c>
      <c r="E27" s="23">
        <v>132.30000000000001</v>
      </c>
      <c r="G27" s="11"/>
    </row>
    <row r="28" spans="1:7" s="1" customFormat="1" ht="33.950000000000003" customHeight="1">
      <c r="A28" s="22" t="s">
        <v>123</v>
      </c>
      <c r="B28" s="13">
        <v>65655698625</v>
      </c>
      <c r="C28" s="14" t="s">
        <v>124</v>
      </c>
      <c r="D28" s="16" t="s">
        <v>20</v>
      </c>
      <c r="E28" s="23">
        <v>49.23</v>
      </c>
      <c r="G28" s="11"/>
    </row>
    <row r="29" spans="1:7" s="1" customFormat="1" ht="33.950000000000003" customHeight="1">
      <c r="A29" s="22" t="s">
        <v>117</v>
      </c>
      <c r="B29" s="30">
        <v>70133616033</v>
      </c>
      <c r="C29" s="16" t="s">
        <v>118</v>
      </c>
      <c r="D29" s="16" t="s">
        <v>24</v>
      </c>
      <c r="E29" s="23">
        <v>126.29</v>
      </c>
      <c r="G29" s="11"/>
    </row>
    <row r="30" spans="1:7" s="1" customFormat="1" ht="33.950000000000003" customHeight="1">
      <c r="A30" s="22" t="s">
        <v>128</v>
      </c>
      <c r="B30" s="30">
        <v>67001695549</v>
      </c>
      <c r="C30" s="16" t="s">
        <v>127</v>
      </c>
      <c r="D30" s="16" t="s">
        <v>131</v>
      </c>
      <c r="E30" s="23">
        <v>156.25</v>
      </c>
      <c r="G30" s="11"/>
    </row>
    <row r="31" spans="1:7" s="1" customFormat="1" ht="33.950000000000003" customHeight="1">
      <c r="A31" s="22" t="s">
        <v>129</v>
      </c>
      <c r="B31" s="30">
        <v>80364394364</v>
      </c>
      <c r="C31" s="16" t="s">
        <v>130</v>
      </c>
      <c r="D31" s="16" t="s">
        <v>20</v>
      </c>
      <c r="E31" s="23">
        <v>118.85</v>
      </c>
      <c r="G31" s="11"/>
    </row>
    <row r="32" spans="1:7" s="1" customFormat="1" ht="33.950000000000003" customHeight="1">
      <c r="A32" s="17" t="s">
        <v>34</v>
      </c>
      <c r="B32" s="13">
        <v>78472307466</v>
      </c>
      <c r="C32" s="14" t="s">
        <v>35</v>
      </c>
      <c r="D32" s="16" t="s">
        <v>134</v>
      </c>
      <c r="E32" s="23">
        <v>97.93</v>
      </c>
      <c r="G32" s="11"/>
    </row>
    <row r="33" spans="1:7" s="1" customFormat="1" ht="33.950000000000003" customHeight="1">
      <c r="A33" s="35" t="s">
        <v>132</v>
      </c>
      <c r="B33" s="13">
        <v>11752608228</v>
      </c>
      <c r="C33" s="14" t="s">
        <v>133</v>
      </c>
      <c r="D33" s="16" t="s">
        <v>96</v>
      </c>
      <c r="E33" s="23">
        <v>1568</v>
      </c>
      <c r="G33" s="11"/>
    </row>
    <row r="34" spans="1:7" s="1" customFormat="1" ht="33.950000000000003" customHeight="1">
      <c r="A34" s="17" t="s">
        <v>125</v>
      </c>
      <c r="B34" s="13">
        <v>71598597477</v>
      </c>
      <c r="C34" s="14" t="s">
        <v>126</v>
      </c>
      <c r="D34" s="16" t="s">
        <v>30</v>
      </c>
      <c r="E34" s="23">
        <v>690</v>
      </c>
      <c r="G34" s="11"/>
    </row>
    <row r="35" spans="1:7" s="1" customFormat="1" ht="33.950000000000003" customHeight="1">
      <c r="A35" s="24" t="s">
        <v>55</v>
      </c>
      <c r="B35" s="13"/>
      <c r="C35" s="14"/>
      <c r="D35" s="16"/>
      <c r="E35" s="25">
        <f>SUM(E7:E34)</f>
        <v>65249.210000000006</v>
      </c>
      <c r="G35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6:C31">
    <cfRule type="expression" dxfId="261" priority="48">
      <formula>MOD(ROW(),2)=0</formula>
    </cfRule>
  </conditionalFormatting>
  <conditionalFormatting sqref="E7">
    <cfRule type="expression" dxfId="260" priority="46">
      <formula>MOD(ROW(),2)=0</formula>
    </cfRule>
    <cfRule type="expression" dxfId="259" priority="47">
      <formula>MOD(ROW(),2)=1</formula>
    </cfRule>
  </conditionalFormatting>
  <conditionalFormatting sqref="E10:E11">
    <cfRule type="expression" dxfId="258" priority="53">
      <formula>MOD(ROW(),2)=0</formula>
    </cfRule>
    <cfRule type="expression" dxfId="257" priority="54">
      <formula>MOD(ROW(),2)=1</formula>
    </cfRule>
  </conditionalFormatting>
  <conditionalFormatting sqref="B34">
    <cfRule type="expression" dxfId="256" priority="17">
      <formula>MOD(ROW(),2)=0</formula>
    </cfRule>
  </conditionalFormatting>
  <conditionalFormatting sqref="A14:C14">
    <cfRule type="expression" dxfId="255" priority="45">
      <formula>MOD(ROW(),2)=0</formula>
    </cfRule>
  </conditionalFormatting>
  <conditionalFormatting sqref="D14">
    <cfRule type="expression" dxfId="254" priority="40">
      <formula>MOD(ROW(),2)=0</formula>
    </cfRule>
  </conditionalFormatting>
  <conditionalFormatting sqref="E14">
    <cfRule type="expression" dxfId="253" priority="43">
      <formula>MOD(ROW(),2)=0</formula>
    </cfRule>
    <cfRule type="expression" dxfId="252" priority="44">
      <formula>MOD(ROW(),2)=1</formula>
    </cfRule>
  </conditionalFormatting>
  <conditionalFormatting sqref="A15">
    <cfRule type="expression" dxfId="251" priority="52">
      <formula>MOD(ROW(),2)=0</formula>
    </cfRule>
  </conditionalFormatting>
  <conditionalFormatting sqref="D15">
    <cfRule type="expression" dxfId="250" priority="39">
      <formula>MOD(ROW(),2)=0</formula>
    </cfRule>
  </conditionalFormatting>
  <conditionalFormatting sqref="B16:C16">
    <cfRule type="expression" dxfId="249" priority="42">
      <formula>MOD(ROW(),2)=0</formula>
    </cfRule>
  </conditionalFormatting>
  <conditionalFormatting sqref="B17:C17">
    <cfRule type="expression" dxfId="248" priority="41">
      <formula>MOD(ROW(),2)=0</formula>
    </cfRule>
  </conditionalFormatting>
  <conditionalFormatting sqref="A21">
    <cfRule type="expression" dxfId="247" priority="24">
      <formula>MOD(ROW(),2)=0</formula>
    </cfRule>
  </conditionalFormatting>
  <conditionalFormatting sqref="B21">
    <cfRule type="expression" dxfId="246" priority="23">
      <formula>MOD(ROW(),2)=0</formula>
    </cfRule>
  </conditionalFormatting>
  <conditionalFormatting sqref="D21">
    <cfRule type="expression" dxfId="245" priority="21">
      <formula>MOD(ROW(),2)=0</formula>
    </cfRule>
  </conditionalFormatting>
  <conditionalFormatting sqref="A22">
    <cfRule type="expression" dxfId="244" priority="38">
      <formula>MOD(ROW(),2)=0</formula>
    </cfRule>
  </conditionalFormatting>
  <conditionalFormatting sqref="C22">
    <cfRule type="expression" dxfId="243" priority="37">
      <formula>MOD(ROW(),2)=0</formula>
    </cfRule>
  </conditionalFormatting>
  <conditionalFormatting sqref="D22">
    <cfRule type="expression" dxfId="242" priority="36">
      <formula>MOD(ROW(),2)=0</formula>
    </cfRule>
  </conditionalFormatting>
  <conditionalFormatting sqref="A23">
    <cfRule type="expression" dxfId="241" priority="35">
      <formula>MOD(ROW(),2)=0</formula>
    </cfRule>
  </conditionalFormatting>
  <conditionalFormatting sqref="C23">
    <cfRule type="expression" dxfId="240" priority="34">
      <formula>MOD(ROW(),2)=0</formula>
    </cfRule>
  </conditionalFormatting>
  <conditionalFormatting sqref="D23">
    <cfRule type="expression" dxfId="239" priority="33">
      <formula>MOD(ROW(),2)=0</formula>
    </cfRule>
  </conditionalFormatting>
  <conditionalFormatting sqref="E23">
    <cfRule type="expression" dxfId="238" priority="31">
      <formula>MOD(ROW(),2)=0</formula>
    </cfRule>
    <cfRule type="expression" dxfId="237" priority="32">
      <formula>MOD(ROW(),2)=1</formula>
    </cfRule>
  </conditionalFormatting>
  <conditionalFormatting sqref="A24">
    <cfRule type="expression" dxfId="236" priority="30">
      <formula>MOD(ROW(),2)=0</formula>
    </cfRule>
  </conditionalFormatting>
  <conditionalFormatting sqref="B24">
    <cfRule type="expression" dxfId="235" priority="29">
      <formula>MOD(ROW(),2)=0</formula>
    </cfRule>
  </conditionalFormatting>
  <conditionalFormatting sqref="C24">
    <cfRule type="expression" dxfId="234" priority="28">
      <formula>MOD(ROW(),2)=0</formula>
    </cfRule>
  </conditionalFormatting>
  <conditionalFormatting sqref="D24">
    <cfRule type="expression" dxfId="233" priority="27">
      <formula>MOD(ROW(),2)=0</formula>
    </cfRule>
  </conditionalFormatting>
  <conditionalFormatting sqref="E24">
    <cfRule type="expression" dxfId="232" priority="25">
      <formula>MOD(ROW(),2)=0</formula>
    </cfRule>
    <cfRule type="expression" dxfId="231" priority="26">
      <formula>MOD(ROW(),2)=1</formula>
    </cfRule>
  </conditionalFormatting>
  <conditionalFormatting sqref="D29:D30 D32">
    <cfRule type="expression" dxfId="230" priority="13">
      <formula>MOD(ROW(),2)=0</formula>
    </cfRule>
  </conditionalFormatting>
  <conditionalFormatting sqref="A34">
    <cfRule type="expression" dxfId="229" priority="18">
      <formula>MOD(ROW(),2)=0</formula>
    </cfRule>
  </conditionalFormatting>
  <conditionalFormatting sqref="C34">
    <cfRule type="expression" dxfId="228" priority="16">
      <formula>MOD(ROW(),2)=0</formula>
    </cfRule>
  </conditionalFormatting>
  <conditionalFormatting sqref="C21">
    <cfRule type="expression" dxfId="227" priority="22">
      <formula>MOD(ROW(),2)=0</formula>
    </cfRule>
  </conditionalFormatting>
  <conditionalFormatting sqref="D26">
    <cfRule type="expression" dxfId="226" priority="20">
      <formula>MOD(ROW(),2)=0</formula>
    </cfRule>
  </conditionalFormatting>
  <conditionalFormatting sqref="E8:E9">
    <cfRule type="expression" dxfId="225" priority="49">
      <formula>MOD(ROW(),2)=0</formula>
    </cfRule>
    <cfRule type="expression" dxfId="224" priority="50">
      <formula>MOD(ROW(),2)=1</formula>
    </cfRule>
  </conditionalFormatting>
  <conditionalFormatting sqref="A8:D9">
    <cfRule type="expression" dxfId="223" priority="51">
      <formula>MOD(ROW(),2)=0</formula>
    </cfRule>
  </conditionalFormatting>
  <conditionalFormatting sqref="D13">
    <cfRule type="expression" dxfId="222" priority="12">
      <formula>MOD(ROW(),2)=0</formula>
    </cfRule>
  </conditionalFormatting>
  <conditionalFormatting sqref="D12">
    <cfRule type="expression" dxfId="221" priority="7">
      <formula>MOD(ROW(),2)=0</formula>
    </cfRule>
  </conditionalFormatting>
  <conditionalFormatting sqref="D11">
    <cfRule type="expression" dxfId="220" priority="9">
      <formula>MOD(ROW(),2)=0</formula>
    </cfRule>
  </conditionalFormatting>
  <conditionalFormatting sqref="D27">
    <cfRule type="expression" dxfId="219" priority="8">
      <formula>MOD(ROW(),2)=0</formula>
    </cfRule>
  </conditionalFormatting>
  <conditionalFormatting sqref="B32:B33">
    <cfRule type="expression" dxfId="218" priority="4">
      <formula>MOD(ROW(),2)=0</formula>
    </cfRule>
  </conditionalFormatting>
  <conditionalFormatting sqref="D34">
    <cfRule type="expression" dxfId="217" priority="6">
      <formula>MOD(ROW(),2)=0</formula>
    </cfRule>
  </conditionalFormatting>
  <conditionalFormatting sqref="C32:C33">
    <cfRule type="expression" dxfId="216" priority="3">
      <formula>MOD(ROW(),2)=0</formula>
    </cfRule>
  </conditionalFormatting>
  <conditionalFormatting sqref="A32:A33">
    <cfRule type="expression" dxfId="215" priority="5">
      <formula>MOD(ROW(),2)=0</formula>
    </cfRule>
  </conditionalFormatting>
  <conditionalFormatting sqref="D28">
    <cfRule type="expression" dxfId="214" priority="2">
      <formula>MOD(ROW(),2)=0</formula>
    </cfRule>
  </conditionalFormatting>
  <conditionalFormatting sqref="D31">
    <cfRule type="expression" dxfId="2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A930-8034-4444-B74D-6A8C3E0C51E5}">
  <sheetPr>
    <tabColor theme="4" tint="-0.499984740745262"/>
    <pageSetUpPr autoPageBreaks="0" fitToPage="1"/>
  </sheetPr>
  <dimension ref="A1:G26"/>
  <sheetViews>
    <sheetView showGridLines="0" topLeftCell="A7" workbookViewId="0">
      <selection activeCell="C16" sqref="C16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34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34" t="s">
        <v>5</v>
      </c>
      <c r="D3" s="49" t="s">
        <v>6</v>
      </c>
      <c r="E3" s="49"/>
      <c r="F3" s="7"/>
    </row>
    <row r="4" spans="1:7" ht="44.1" customHeight="1">
      <c r="A4" s="33" t="s">
        <v>135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42883.42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1131.8399999999999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0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7260.5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0</v>
      </c>
      <c r="G11" s="11"/>
    </row>
    <row r="12" spans="1:7" s="1" customFormat="1" ht="42" customHeight="1">
      <c r="A12" s="17" t="s">
        <v>14</v>
      </c>
      <c r="B12" s="13" t="str">
        <f>IFERROR(INDEX(#REF!,SMALL(IF(#REF!=rngInvoice,ROW(#REF!)-ROW(#REF!)),ROW(8:8)),MATCH($B$6,#REF!,0)),"")</f>
        <v/>
      </c>
      <c r="C12" s="14" t="str">
        <f>IFERROR(INDEX(#REF!,SMALL(IF(#REF!=rngInvoice,ROW(#REF!)-ROW(#REF!)),ROW(8:8)),MATCH($C$6,#REF!,0)),"")</f>
        <v/>
      </c>
      <c r="D12" s="16" t="s">
        <v>138</v>
      </c>
      <c r="E12" s="23">
        <v>50</v>
      </c>
      <c r="G12" s="11"/>
    </row>
    <row r="13" spans="1:7" s="1" customFormat="1" ht="40.5" customHeight="1">
      <c r="A13" s="17" t="s">
        <v>27</v>
      </c>
      <c r="B13" s="13">
        <v>85821130368</v>
      </c>
      <c r="C13" s="16" t="s">
        <v>28</v>
      </c>
      <c r="D13" s="16" t="s">
        <v>29</v>
      </c>
      <c r="E13" s="23">
        <v>9.9600000000000009</v>
      </c>
      <c r="G13" s="11"/>
    </row>
    <row r="14" spans="1:7" s="1" customFormat="1" ht="40.5" customHeight="1">
      <c r="A14" s="17" t="s">
        <v>31</v>
      </c>
      <c r="B14" s="13">
        <v>63073332379</v>
      </c>
      <c r="C14" s="16" t="s">
        <v>32</v>
      </c>
      <c r="D14" s="16" t="s">
        <v>33</v>
      </c>
      <c r="E14" s="23">
        <v>136.36000000000001</v>
      </c>
      <c r="G14" s="11"/>
    </row>
    <row r="15" spans="1:7" s="1" customFormat="1" ht="40.5" customHeight="1">
      <c r="A15" s="17" t="s">
        <v>36</v>
      </c>
      <c r="B15" s="20">
        <v>91591564577</v>
      </c>
      <c r="C15" s="14" t="s">
        <v>37</v>
      </c>
      <c r="D15" s="14" t="s">
        <v>29</v>
      </c>
      <c r="E15" s="23">
        <v>96.23</v>
      </c>
      <c r="G15" s="11"/>
    </row>
    <row r="16" spans="1:7" s="1" customFormat="1" ht="40.5" customHeight="1">
      <c r="A16" s="17" t="s">
        <v>65</v>
      </c>
      <c r="B16" s="20">
        <v>34658637472</v>
      </c>
      <c r="C16" s="14" t="s">
        <v>66</v>
      </c>
      <c r="D16" s="14" t="s">
        <v>29</v>
      </c>
      <c r="E16" s="23">
        <v>185.8</v>
      </c>
      <c r="G16" s="11"/>
    </row>
    <row r="17" spans="1:7" s="1" customFormat="1" ht="40.5" customHeight="1">
      <c r="A17" s="17" t="s">
        <v>67</v>
      </c>
      <c r="B17" s="20">
        <v>10133376712</v>
      </c>
      <c r="C17" s="14" t="s">
        <v>68</v>
      </c>
      <c r="D17" s="14" t="s">
        <v>29</v>
      </c>
      <c r="E17" s="23">
        <v>27</v>
      </c>
      <c r="G17" s="11"/>
    </row>
    <row r="18" spans="1:7" s="1" customFormat="1" ht="40.5" customHeight="1">
      <c r="A18" s="22" t="s">
        <v>54</v>
      </c>
      <c r="B18" s="13">
        <v>34614033767</v>
      </c>
      <c r="C18" s="14" t="s">
        <v>52</v>
      </c>
      <c r="D18" s="16" t="s">
        <v>53</v>
      </c>
      <c r="E18" s="23">
        <v>90.4</v>
      </c>
      <c r="G18" s="11"/>
    </row>
    <row r="19" spans="1:7" s="1" customFormat="1" ht="40.5" customHeight="1">
      <c r="A19" s="17" t="s">
        <v>41</v>
      </c>
      <c r="B19" s="20">
        <v>81793146560</v>
      </c>
      <c r="C19" s="14" t="s">
        <v>42</v>
      </c>
      <c r="D19" s="16" t="s">
        <v>24</v>
      </c>
      <c r="E19" s="23">
        <v>11.51</v>
      </c>
      <c r="G19" s="11"/>
    </row>
    <row r="20" spans="1:7" s="1" customFormat="1" ht="40.5" customHeight="1">
      <c r="A20" s="22" t="s">
        <v>43</v>
      </c>
      <c r="B20" s="21">
        <v>87311810356</v>
      </c>
      <c r="C20" s="16" t="s">
        <v>44</v>
      </c>
      <c r="D20" s="16" t="s">
        <v>24</v>
      </c>
      <c r="E20" s="23">
        <v>3.7</v>
      </c>
      <c r="G20" s="11"/>
    </row>
    <row r="21" spans="1:7" s="1" customFormat="1" ht="40.5" customHeight="1">
      <c r="A21" s="22" t="s">
        <v>45</v>
      </c>
      <c r="B21" s="13">
        <v>43965974818</v>
      </c>
      <c r="C21" s="16" t="s">
        <v>32</v>
      </c>
      <c r="D21" s="16" t="s">
        <v>33</v>
      </c>
      <c r="E21" s="23">
        <v>28.6</v>
      </c>
      <c r="G21" s="11"/>
    </row>
    <row r="22" spans="1:7" s="1" customFormat="1" ht="36.75" customHeight="1">
      <c r="A22" s="22" t="s">
        <v>48</v>
      </c>
      <c r="B22" s="21">
        <v>52508873833</v>
      </c>
      <c r="C22" s="14" t="s">
        <v>74</v>
      </c>
      <c r="D22" s="16" t="s">
        <v>50</v>
      </c>
      <c r="E22" s="23">
        <v>24.24</v>
      </c>
      <c r="G22" s="11"/>
    </row>
    <row r="23" spans="1:7" s="1" customFormat="1" ht="33.75" customHeight="1">
      <c r="A23" s="22" t="s">
        <v>51</v>
      </c>
      <c r="B23" s="13">
        <v>77317840351</v>
      </c>
      <c r="C23" s="14" t="s">
        <v>52</v>
      </c>
      <c r="D23" s="16" t="s">
        <v>53</v>
      </c>
      <c r="E23" s="23">
        <v>11.54</v>
      </c>
      <c r="G23" s="11"/>
    </row>
    <row r="24" spans="1:7" s="1" customFormat="1" ht="33.950000000000003" customHeight="1">
      <c r="A24" s="22" t="s">
        <v>117</v>
      </c>
      <c r="B24" s="30">
        <v>70133616033</v>
      </c>
      <c r="C24" s="16" t="s">
        <v>118</v>
      </c>
      <c r="D24" s="16" t="s">
        <v>24</v>
      </c>
      <c r="E24" s="23">
        <v>124.68</v>
      </c>
      <c r="G24" s="11"/>
    </row>
    <row r="25" spans="1:7" s="1" customFormat="1" ht="33.950000000000003" customHeight="1">
      <c r="A25" s="35" t="s">
        <v>136</v>
      </c>
      <c r="B25" s="13">
        <v>17319516061</v>
      </c>
      <c r="C25" s="14" t="s">
        <v>137</v>
      </c>
      <c r="D25" s="16" t="s">
        <v>119</v>
      </c>
      <c r="E25" s="23">
        <v>66.25</v>
      </c>
      <c r="G25" s="11"/>
    </row>
    <row r="26" spans="1:7" s="1" customFormat="1" ht="33.950000000000003" customHeight="1">
      <c r="A26" s="24" t="s">
        <v>55</v>
      </c>
      <c r="B26" s="13"/>
      <c r="C26" s="14"/>
      <c r="D26" s="16"/>
      <c r="E26" s="25">
        <f>SUM(E7:E25)</f>
        <v>52142.03</v>
      </c>
      <c r="G26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3:C25">
    <cfRule type="expression" dxfId="212" priority="43">
      <formula>MOD(ROW(),2)=0</formula>
    </cfRule>
  </conditionalFormatting>
  <conditionalFormatting sqref="E7">
    <cfRule type="expression" dxfId="211" priority="41">
      <formula>MOD(ROW(),2)=0</formula>
    </cfRule>
    <cfRule type="expression" dxfId="210" priority="42">
      <formula>MOD(ROW(),2)=1</formula>
    </cfRule>
  </conditionalFormatting>
  <conditionalFormatting sqref="E10:E11">
    <cfRule type="expression" dxfId="209" priority="48">
      <formula>MOD(ROW(),2)=0</formula>
    </cfRule>
    <cfRule type="expression" dxfId="208" priority="49">
      <formula>MOD(ROW(),2)=1</formula>
    </cfRule>
  </conditionalFormatting>
  <conditionalFormatting sqref="B13:C13">
    <cfRule type="expression" dxfId="207" priority="37">
      <formula>MOD(ROW(),2)=0</formula>
    </cfRule>
  </conditionalFormatting>
  <conditionalFormatting sqref="B14:C14">
    <cfRule type="expression" dxfId="206" priority="36">
      <formula>MOD(ROW(),2)=0</formula>
    </cfRule>
  </conditionalFormatting>
  <conditionalFormatting sqref="A18">
    <cfRule type="expression" dxfId="205" priority="19">
      <formula>MOD(ROW(),2)=0</formula>
    </cfRule>
  </conditionalFormatting>
  <conditionalFormatting sqref="B18">
    <cfRule type="expression" dxfId="204" priority="18">
      <formula>MOD(ROW(),2)=0</formula>
    </cfRule>
  </conditionalFormatting>
  <conditionalFormatting sqref="D18">
    <cfRule type="expression" dxfId="203" priority="16">
      <formula>MOD(ROW(),2)=0</formula>
    </cfRule>
  </conditionalFormatting>
  <conditionalFormatting sqref="A19">
    <cfRule type="expression" dxfId="202" priority="33">
      <formula>MOD(ROW(),2)=0</formula>
    </cfRule>
  </conditionalFormatting>
  <conditionalFormatting sqref="C19">
    <cfRule type="expression" dxfId="201" priority="32">
      <formula>MOD(ROW(),2)=0</formula>
    </cfRule>
  </conditionalFormatting>
  <conditionalFormatting sqref="D19">
    <cfRule type="expression" dxfId="200" priority="31">
      <formula>MOD(ROW(),2)=0</formula>
    </cfRule>
  </conditionalFormatting>
  <conditionalFormatting sqref="A20">
    <cfRule type="expression" dxfId="199" priority="30">
      <formula>MOD(ROW(),2)=0</formula>
    </cfRule>
  </conditionalFormatting>
  <conditionalFormatting sqref="C20">
    <cfRule type="expression" dxfId="198" priority="29">
      <formula>MOD(ROW(),2)=0</formula>
    </cfRule>
  </conditionalFormatting>
  <conditionalFormatting sqref="D20">
    <cfRule type="expression" dxfId="197" priority="28">
      <formula>MOD(ROW(),2)=0</formula>
    </cfRule>
  </conditionalFormatting>
  <conditionalFormatting sqref="E20">
    <cfRule type="expression" dxfId="196" priority="26">
      <formula>MOD(ROW(),2)=0</formula>
    </cfRule>
    <cfRule type="expression" dxfId="195" priority="27">
      <formula>MOD(ROW(),2)=1</formula>
    </cfRule>
  </conditionalFormatting>
  <conditionalFormatting sqref="A21">
    <cfRule type="expression" dxfId="194" priority="25">
      <formula>MOD(ROW(),2)=0</formula>
    </cfRule>
  </conditionalFormatting>
  <conditionalFormatting sqref="B21">
    <cfRule type="expression" dxfId="193" priority="24">
      <formula>MOD(ROW(),2)=0</formula>
    </cfRule>
  </conditionalFormatting>
  <conditionalFormatting sqref="C21">
    <cfRule type="expression" dxfId="192" priority="23">
      <formula>MOD(ROW(),2)=0</formula>
    </cfRule>
  </conditionalFormatting>
  <conditionalFormatting sqref="D21">
    <cfRule type="expression" dxfId="191" priority="22">
      <formula>MOD(ROW(),2)=0</formula>
    </cfRule>
  </conditionalFormatting>
  <conditionalFormatting sqref="E21">
    <cfRule type="expression" dxfId="190" priority="20">
      <formula>MOD(ROW(),2)=0</formula>
    </cfRule>
    <cfRule type="expression" dxfId="189" priority="21">
      <formula>MOD(ROW(),2)=1</formula>
    </cfRule>
  </conditionalFormatting>
  <conditionalFormatting sqref="D24">
    <cfRule type="expression" dxfId="188" priority="11">
      <formula>MOD(ROW(),2)=0</formula>
    </cfRule>
  </conditionalFormatting>
  <conditionalFormatting sqref="C18">
    <cfRule type="expression" dxfId="187" priority="17">
      <formula>MOD(ROW(),2)=0</formula>
    </cfRule>
  </conditionalFormatting>
  <conditionalFormatting sqref="D23">
    <cfRule type="expression" dxfId="186" priority="15">
      <formula>MOD(ROW(),2)=0</formula>
    </cfRule>
  </conditionalFormatting>
  <conditionalFormatting sqref="E8:E9">
    <cfRule type="expression" dxfId="185" priority="44">
      <formula>MOD(ROW(),2)=0</formula>
    </cfRule>
    <cfRule type="expression" dxfId="184" priority="45">
      <formula>MOD(ROW(),2)=1</formula>
    </cfRule>
  </conditionalFormatting>
  <conditionalFormatting sqref="A8:D9">
    <cfRule type="expression" dxfId="183" priority="46">
      <formula>MOD(ROW(),2)=0</formula>
    </cfRule>
  </conditionalFormatting>
  <conditionalFormatting sqref="D12">
    <cfRule type="expression" dxfId="182" priority="7">
      <formula>MOD(ROW(),2)=0</formula>
    </cfRule>
  </conditionalFormatting>
  <conditionalFormatting sqref="D11">
    <cfRule type="expression" dxfId="181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20B0-F40E-48C3-AC5F-5DE6FC6D1D36}">
  <sheetPr>
    <tabColor theme="4" tint="-0.499984740745262"/>
    <pageSetUpPr autoPageBreaks="0" fitToPage="1"/>
  </sheetPr>
  <dimension ref="A1:G28"/>
  <sheetViews>
    <sheetView showGridLines="0" topLeftCell="A16" workbookViewId="0">
      <selection activeCell="E28" sqref="E28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37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37" t="s">
        <v>5</v>
      </c>
      <c r="D3" s="49" t="s">
        <v>6</v>
      </c>
      <c r="E3" s="49"/>
      <c r="F3" s="7"/>
    </row>
    <row r="4" spans="1:7" ht="44.1" customHeight="1">
      <c r="A4" s="36" t="s">
        <v>139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41235.4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1989.04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1521.29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7212.88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3642.57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57</v>
      </c>
      <c r="E12" s="23">
        <v>532.20000000000005</v>
      </c>
      <c r="G12" s="11"/>
    </row>
    <row r="13" spans="1:7" s="1" customFormat="1" ht="33.75" customHeight="1">
      <c r="A13" s="22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20</v>
      </c>
      <c r="E13" s="23">
        <v>66.41</v>
      </c>
      <c r="G13" s="11"/>
    </row>
    <row r="14" spans="1:7" s="1" customFormat="1" ht="33.75" customHeight="1">
      <c r="A14" s="22" t="s">
        <v>14</v>
      </c>
      <c r="B14" s="13" t="str">
        <f t="array" ref="B14">IFERROR(INDEX(#REF!,SMALL(IF(#REF!=rngInvoice,ROW(#REF!)-ROW(#REF!)),ROW(6:6)),MATCH($B$6,#REF!,0)),"")</f>
        <v/>
      </c>
      <c r="C14" s="14" t="str">
        <f t="array" ref="C14">IFERROR(INDEX(#REF!,SMALL(IF(#REF!=rngInvoice,ROW(#REF!)-ROW(#REF!)),ROW(6:6)),MATCH($C$6,#REF!,0)),"")</f>
        <v/>
      </c>
      <c r="D14" s="16" t="s">
        <v>21</v>
      </c>
      <c r="E14" s="23">
        <v>39.39</v>
      </c>
      <c r="G14" s="11"/>
    </row>
    <row r="15" spans="1:7" s="1" customFormat="1" ht="42" customHeight="1">
      <c r="A15" s="17" t="s">
        <v>14</v>
      </c>
      <c r="B15" s="13" t="str">
        <f>IFERROR(INDEX(#REF!,SMALL(IF(#REF!=rngInvoice,ROW(#REF!)-ROW(#REF!)),ROW(8:8)),MATCH($B$6,#REF!,0)),"")</f>
        <v/>
      </c>
      <c r="C15" s="14" t="str">
        <f>IFERROR(INDEX(#REF!,SMALL(IF(#REF!=rngInvoice,ROW(#REF!)-ROW(#REF!)),ROW(8:8)),MATCH($C$6,#REF!,0)),"")</f>
        <v/>
      </c>
      <c r="D15" s="16" t="s">
        <v>33</v>
      </c>
      <c r="E15" s="23">
        <v>15.07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9.9600000000000009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32.57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67</v>
      </c>
      <c r="B19" s="20">
        <v>10133376712</v>
      </c>
      <c r="C19" s="14" t="s">
        <v>68</v>
      </c>
      <c r="D19" s="14" t="s">
        <v>29</v>
      </c>
      <c r="E19" s="23">
        <v>27</v>
      </c>
      <c r="G19" s="11"/>
    </row>
    <row r="20" spans="1:7" s="1" customFormat="1" ht="40.5" customHeight="1">
      <c r="A20" s="22" t="s">
        <v>54</v>
      </c>
      <c r="B20" s="13">
        <v>34614033767</v>
      </c>
      <c r="C20" s="14" t="s">
        <v>52</v>
      </c>
      <c r="D20" s="16" t="s">
        <v>53</v>
      </c>
      <c r="E20" s="23">
        <v>103.82</v>
      </c>
      <c r="G20" s="11"/>
    </row>
    <row r="21" spans="1:7" s="1" customFormat="1" ht="40.5" customHeight="1">
      <c r="A21" s="17" t="s">
        <v>41</v>
      </c>
      <c r="B21" s="20">
        <v>81793146560</v>
      </c>
      <c r="C21" s="14" t="s">
        <v>42</v>
      </c>
      <c r="D21" s="16" t="s">
        <v>24</v>
      </c>
      <c r="E21" s="23">
        <v>11.17</v>
      </c>
      <c r="G21" s="11"/>
    </row>
    <row r="22" spans="1:7" s="1" customFormat="1" ht="40.5" customHeight="1">
      <c r="A22" s="22" t="s">
        <v>43</v>
      </c>
      <c r="B22" s="21">
        <v>87311810356</v>
      </c>
      <c r="C22" s="16" t="s">
        <v>44</v>
      </c>
      <c r="D22" s="16" t="s">
        <v>24</v>
      </c>
      <c r="E22" s="23">
        <v>10.5</v>
      </c>
      <c r="G22" s="11"/>
    </row>
    <row r="23" spans="1:7" s="1" customFormat="1" ht="40.5" customHeight="1">
      <c r="A23" s="22" t="s">
        <v>45</v>
      </c>
      <c r="B23" s="13">
        <v>43965974818</v>
      </c>
      <c r="C23" s="16" t="s">
        <v>32</v>
      </c>
      <c r="D23" s="16" t="s">
        <v>33</v>
      </c>
      <c r="E23" s="23">
        <v>17.29</v>
      </c>
      <c r="G23" s="11"/>
    </row>
    <row r="24" spans="1:7" s="1" customFormat="1" ht="36.75" customHeight="1">
      <c r="A24" s="22" t="s">
        <v>48</v>
      </c>
      <c r="B24" s="21">
        <v>52508873833</v>
      </c>
      <c r="C24" s="14" t="s">
        <v>74</v>
      </c>
      <c r="D24" s="16" t="s">
        <v>50</v>
      </c>
      <c r="E24" s="23">
        <v>21.01</v>
      </c>
      <c r="G24" s="11"/>
    </row>
    <row r="25" spans="1:7" s="1" customFormat="1" ht="33.75" customHeight="1">
      <c r="A25" s="22" t="s">
        <v>51</v>
      </c>
      <c r="B25" s="13">
        <v>77317840351</v>
      </c>
      <c r="C25" s="14" t="s">
        <v>52</v>
      </c>
      <c r="D25" s="16" t="s">
        <v>53</v>
      </c>
      <c r="E25" s="23">
        <v>9.2799999999999994</v>
      </c>
      <c r="G25" s="11"/>
    </row>
    <row r="26" spans="1:7" s="1" customFormat="1" ht="33.950000000000003" customHeight="1">
      <c r="A26" s="22" t="s">
        <v>117</v>
      </c>
      <c r="B26" s="30">
        <v>70133616033</v>
      </c>
      <c r="C26" s="16" t="s">
        <v>118</v>
      </c>
      <c r="D26" s="16" t="s">
        <v>24</v>
      </c>
      <c r="E26" s="23">
        <v>124.75</v>
      </c>
      <c r="G26" s="11"/>
    </row>
    <row r="27" spans="1:7" s="1" customFormat="1" ht="33.950000000000003" customHeight="1">
      <c r="A27" s="35" t="s">
        <v>140</v>
      </c>
      <c r="B27" s="13">
        <v>45052309127</v>
      </c>
      <c r="C27" s="14" t="s">
        <v>141</v>
      </c>
      <c r="D27" s="16" t="s">
        <v>142</v>
      </c>
      <c r="E27" s="23">
        <v>25</v>
      </c>
      <c r="G27" s="11"/>
    </row>
    <row r="28" spans="1:7" s="1" customFormat="1" ht="33.950000000000003" customHeight="1">
      <c r="A28" s="24" t="s">
        <v>55</v>
      </c>
      <c r="B28" s="13"/>
      <c r="C28" s="14"/>
      <c r="D28" s="16"/>
      <c r="E28" s="25">
        <f>SUM(E7:E27)</f>
        <v>56742.83</v>
      </c>
      <c r="G2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5:C27">
    <cfRule type="expression" dxfId="180" priority="31">
      <formula>MOD(ROW(),2)=0</formula>
    </cfRule>
  </conditionalFormatting>
  <conditionalFormatting sqref="E7 E10:E14">
    <cfRule type="expression" dxfId="179" priority="29">
      <formula>MOD(ROW(),2)=0</formula>
    </cfRule>
    <cfRule type="expression" dxfId="178" priority="30">
      <formula>MOD(ROW(),2)=1</formula>
    </cfRule>
  </conditionalFormatting>
  <conditionalFormatting sqref="B16:C16">
    <cfRule type="expression" dxfId="177" priority="28">
      <formula>MOD(ROW(),2)=0</formula>
    </cfRule>
  </conditionalFormatting>
  <conditionalFormatting sqref="B17:C17">
    <cfRule type="expression" dxfId="176" priority="27">
      <formula>MOD(ROW(),2)=0</formula>
    </cfRule>
  </conditionalFormatting>
  <conditionalFormatting sqref="A20">
    <cfRule type="expression" dxfId="175" priority="12">
      <formula>MOD(ROW(),2)=0</formula>
    </cfRule>
  </conditionalFormatting>
  <conditionalFormatting sqref="B20">
    <cfRule type="expression" dxfId="174" priority="11">
      <formula>MOD(ROW(),2)=0</formula>
    </cfRule>
  </conditionalFormatting>
  <conditionalFormatting sqref="D20">
    <cfRule type="expression" dxfId="173" priority="9">
      <formula>MOD(ROW(),2)=0</formula>
    </cfRule>
  </conditionalFormatting>
  <conditionalFormatting sqref="A21">
    <cfRule type="expression" dxfId="172" priority="26">
      <formula>MOD(ROW(),2)=0</formula>
    </cfRule>
  </conditionalFormatting>
  <conditionalFormatting sqref="C21">
    <cfRule type="expression" dxfId="171" priority="25">
      <formula>MOD(ROW(),2)=0</formula>
    </cfRule>
  </conditionalFormatting>
  <conditionalFormatting sqref="D21">
    <cfRule type="expression" dxfId="170" priority="24">
      <formula>MOD(ROW(),2)=0</formula>
    </cfRule>
  </conditionalFormatting>
  <conditionalFormatting sqref="A22">
    <cfRule type="expression" dxfId="169" priority="23">
      <formula>MOD(ROW(),2)=0</formula>
    </cfRule>
  </conditionalFormatting>
  <conditionalFormatting sqref="C22">
    <cfRule type="expression" dxfId="168" priority="22">
      <formula>MOD(ROW(),2)=0</formula>
    </cfRule>
  </conditionalFormatting>
  <conditionalFormatting sqref="D22">
    <cfRule type="expression" dxfId="167" priority="21">
      <formula>MOD(ROW(),2)=0</formula>
    </cfRule>
  </conditionalFormatting>
  <conditionalFormatting sqref="E22">
    <cfRule type="expression" dxfId="166" priority="19">
      <formula>MOD(ROW(),2)=0</formula>
    </cfRule>
    <cfRule type="expression" dxfId="165" priority="20">
      <formula>MOD(ROW(),2)=1</formula>
    </cfRule>
  </conditionalFormatting>
  <conditionalFormatting sqref="A23">
    <cfRule type="expression" dxfId="164" priority="18">
      <formula>MOD(ROW(),2)=0</formula>
    </cfRule>
  </conditionalFormatting>
  <conditionalFormatting sqref="B23">
    <cfRule type="expression" dxfId="163" priority="17">
      <formula>MOD(ROW(),2)=0</formula>
    </cfRule>
  </conditionalFormatting>
  <conditionalFormatting sqref="C23">
    <cfRule type="expression" dxfId="162" priority="16">
      <formula>MOD(ROW(),2)=0</formula>
    </cfRule>
  </conditionalFormatting>
  <conditionalFormatting sqref="D23">
    <cfRule type="expression" dxfId="161" priority="15">
      <formula>MOD(ROW(),2)=0</formula>
    </cfRule>
  </conditionalFormatting>
  <conditionalFormatting sqref="E23">
    <cfRule type="expression" dxfId="160" priority="13">
      <formula>MOD(ROW(),2)=0</formula>
    </cfRule>
    <cfRule type="expression" dxfId="159" priority="14">
      <formula>MOD(ROW(),2)=1</formula>
    </cfRule>
  </conditionalFormatting>
  <conditionalFormatting sqref="D26">
    <cfRule type="expression" dxfId="158" priority="7">
      <formula>MOD(ROW(),2)=0</formula>
    </cfRule>
  </conditionalFormatting>
  <conditionalFormatting sqref="C20">
    <cfRule type="expression" dxfId="157" priority="10">
      <formula>MOD(ROW(),2)=0</formula>
    </cfRule>
  </conditionalFormatting>
  <conditionalFormatting sqref="D25">
    <cfRule type="expression" dxfId="156" priority="8">
      <formula>MOD(ROW(),2)=0</formula>
    </cfRule>
  </conditionalFormatting>
  <conditionalFormatting sqref="E8:E9">
    <cfRule type="expression" dxfId="155" priority="32">
      <formula>MOD(ROW(),2)=0</formula>
    </cfRule>
    <cfRule type="expression" dxfId="154" priority="33">
      <formula>MOD(ROW(),2)=1</formula>
    </cfRule>
  </conditionalFormatting>
  <conditionalFormatting sqref="A8:D9">
    <cfRule type="expression" dxfId="153" priority="34">
      <formula>MOD(ROW(),2)=0</formula>
    </cfRule>
  </conditionalFormatting>
  <conditionalFormatting sqref="D15">
    <cfRule type="expression" dxfId="152" priority="5">
      <formula>MOD(ROW(),2)=0</formula>
    </cfRule>
  </conditionalFormatting>
  <conditionalFormatting sqref="D11">
    <cfRule type="expression" dxfId="151" priority="6">
      <formula>MOD(ROW(),2)=0</formula>
    </cfRule>
  </conditionalFormatting>
  <conditionalFormatting sqref="D14">
    <cfRule type="expression" dxfId="150" priority="2">
      <formula>MOD(ROW(),2)=0</formula>
    </cfRule>
  </conditionalFormatting>
  <conditionalFormatting sqref="D13">
    <cfRule type="expression" dxfId="149" priority="3">
      <formula>MOD(ROW(),2)=0</formula>
    </cfRule>
  </conditionalFormatting>
  <conditionalFormatting sqref="D12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196-4E8C-49C6-89D7-38CED08847F6}">
  <sheetPr>
    <tabColor theme="4" tint="-0.499984740745262"/>
    <pageSetUpPr autoPageBreaks="0" fitToPage="1"/>
  </sheetPr>
  <dimension ref="A1:G40"/>
  <sheetViews>
    <sheetView showGridLines="0" topLeftCell="A4" workbookViewId="0">
      <selection activeCell="D11" sqref="D11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39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39" t="s">
        <v>5</v>
      </c>
      <c r="D3" s="49" t="s">
        <v>6</v>
      </c>
      <c r="E3" s="49"/>
      <c r="F3" s="7"/>
    </row>
    <row r="4" spans="1:7" ht="44.1" customHeight="1">
      <c r="A4" s="38" t="s">
        <v>143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39053.620000000003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3887.07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3381.91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7085.18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IFERROR(INDEX(#REF!,SMALL(IF(#REF!=rngInvoice,ROW(#REF!)-ROW(#REF!)),ROW(5:5)),MATCH($B$6,#REF!,0)),"")</f>
        <v/>
      </c>
      <c r="C11" s="14" t="str">
        <f t="array" ref="C11">IFERROR(INDEX(#REF!,SMALL(IF(#REF!=rngInvoice,ROW(#REF!)-ROW(#REF!)),ROW(5:5)),MATCH($C$6,#REF!,0)),"")</f>
        <v/>
      </c>
      <c r="D11" s="16" t="s">
        <v>19</v>
      </c>
      <c r="E11" s="23">
        <v>426.22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57</v>
      </c>
      <c r="E12" s="23">
        <v>451</v>
      </c>
      <c r="G12" s="11"/>
    </row>
    <row r="13" spans="1:7" s="1" customFormat="1" ht="33.75" customHeight="1">
      <c r="A13" s="22" t="s">
        <v>14</v>
      </c>
      <c r="B13" s="13" t="str">
        <f t="array" ref="B13">IFERROR(INDEX(#REF!,SMALL(IF(#REF!=rngInvoice,ROW(#REF!)-ROW(#REF!)),ROW(6:6)),MATCH($B$6,#REF!,0)),"")</f>
        <v/>
      </c>
      <c r="C13" s="14" t="str">
        <f t="array" ref="C13">IFERROR(INDEX(#REF!,SMALL(IF(#REF!=rngInvoice,ROW(#REF!)-ROW(#REF!)),ROW(6:6)),MATCH($C$6,#REF!,0)),"")</f>
        <v/>
      </c>
      <c r="D13" s="16" t="s">
        <v>20</v>
      </c>
      <c r="E13" s="23">
        <v>82.99</v>
      </c>
      <c r="G13" s="11"/>
    </row>
    <row r="14" spans="1:7" s="1" customFormat="1" ht="42" customHeight="1">
      <c r="A14" s="17" t="s">
        <v>14</v>
      </c>
      <c r="B14" s="13" t="str">
        <f>IFERROR(INDEX(#REF!,SMALL(IF(#REF!=rngInvoice,ROW(#REF!)-ROW(#REF!)),ROW(8:8)),MATCH($B$6,#REF!,0)),"")</f>
        <v/>
      </c>
      <c r="C14" s="14" t="str">
        <f>IFERROR(INDEX(#REF!,SMALL(IF(#REF!=rngInvoice,ROW(#REF!)-ROW(#REF!)),ROW(8:8)),MATCH($C$6,#REF!,0)),"")</f>
        <v/>
      </c>
      <c r="D14" s="16" t="s">
        <v>30</v>
      </c>
      <c r="E14" s="23">
        <v>135.9</v>
      </c>
      <c r="G14" s="11"/>
    </row>
    <row r="15" spans="1:7" s="1" customFormat="1" ht="42" customHeight="1">
      <c r="A15" s="18" t="s">
        <v>22</v>
      </c>
      <c r="B15" s="13">
        <v>76005076914</v>
      </c>
      <c r="C15" s="14" t="s">
        <v>23</v>
      </c>
      <c r="D15" s="16" t="s">
        <v>24</v>
      </c>
      <c r="E15" s="23">
        <v>4645.2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29</v>
      </c>
      <c r="E16" s="23">
        <v>1.66</v>
      </c>
      <c r="G16" s="11"/>
    </row>
    <row r="17" spans="1:7" s="1" customFormat="1" ht="40.5" customHeight="1">
      <c r="A17" s="17" t="s">
        <v>27</v>
      </c>
      <c r="B17" s="13">
        <v>85821130368</v>
      </c>
      <c r="C17" s="16" t="s">
        <v>28</v>
      </c>
      <c r="D17" s="16" t="s">
        <v>30</v>
      </c>
      <c r="E17" s="23">
        <v>8.3000000000000007</v>
      </c>
      <c r="G17" s="11"/>
    </row>
    <row r="18" spans="1:7" s="1" customFormat="1" ht="40.5" customHeight="1">
      <c r="A18" s="17" t="s">
        <v>31</v>
      </c>
      <c r="B18" s="13">
        <v>63073332379</v>
      </c>
      <c r="C18" s="16" t="s">
        <v>32</v>
      </c>
      <c r="D18" s="16" t="s">
        <v>33</v>
      </c>
      <c r="E18" s="23">
        <v>129.91</v>
      </c>
      <c r="G18" s="11"/>
    </row>
    <row r="19" spans="1:7" s="1" customFormat="1" ht="40.5" customHeight="1">
      <c r="A19" s="17" t="s">
        <v>36</v>
      </c>
      <c r="B19" s="20">
        <v>91591564577</v>
      </c>
      <c r="C19" s="14" t="s">
        <v>37</v>
      </c>
      <c r="D19" s="14" t="s">
        <v>29</v>
      </c>
      <c r="E19" s="23">
        <v>96.23</v>
      </c>
      <c r="G19" s="11"/>
    </row>
    <row r="20" spans="1:7" s="1" customFormat="1" ht="40.5" customHeight="1">
      <c r="A20" s="17" t="s">
        <v>65</v>
      </c>
      <c r="B20" s="20">
        <v>34658637472</v>
      </c>
      <c r="C20" s="14" t="s">
        <v>66</v>
      </c>
      <c r="D20" s="14" t="s">
        <v>29</v>
      </c>
      <c r="E20" s="23">
        <v>92.9</v>
      </c>
      <c r="G20" s="11"/>
    </row>
    <row r="21" spans="1:7" s="1" customFormat="1" ht="40.5" customHeight="1">
      <c r="A21" s="17" t="s">
        <v>67</v>
      </c>
      <c r="B21" s="20">
        <v>10133376712</v>
      </c>
      <c r="C21" s="14" t="s">
        <v>68</v>
      </c>
      <c r="D21" s="14" t="s">
        <v>29</v>
      </c>
      <c r="E21" s="23">
        <v>27</v>
      </c>
      <c r="G21" s="11"/>
    </row>
    <row r="22" spans="1:7" s="1" customFormat="1" ht="40.5" customHeight="1">
      <c r="A22" s="17" t="s">
        <v>150</v>
      </c>
      <c r="B22" s="20">
        <v>80947211460</v>
      </c>
      <c r="C22" s="14" t="s">
        <v>151</v>
      </c>
      <c r="D22" s="14" t="s">
        <v>29</v>
      </c>
      <c r="E22" s="23">
        <v>125</v>
      </c>
      <c r="G22" s="11"/>
    </row>
    <row r="23" spans="1:7" s="1" customFormat="1" ht="40.5" customHeight="1">
      <c r="A23" s="17" t="s">
        <v>150</v>
      </c>
      <c r="B23" s="20">
        <v>80947211460</v>
      </c>
      <c r="C23" s="14" t="s">
        <v>151</v>
      </c>
      <c r="D23" s="16" t="s">
        <v>20</v>
      </c>
      <c r="E23" s="23">
        <v>69.75</v>
      </c>
      <c r="G23" s="11"/>
    </row>
    <row r="24" spans="1:7" s="1" customFormat="1" ht="40.5" customHeight="1">
      <c r="A24" s="22" t="s">
        <v>54</v>
      </c>
      <c r="B24" s="13">
        <v>34614033767</v>
      </c>
      <c r="C24" s="14" t="s">
        <v>52</v>
      </c>
      <c r="D24" s="16" t="s">
        <v>53</v>
      </c>
      <c r="E24" s="23">
        <v>130.66999999999999</v>
      </c>
      <c r="G24" s="11"/>
    </row>
    <row r="25" spans="1:7" s="1" customFormat="1" ht="40.5" customHeight="1">
      <c r="A25" s="17" t="s">
        <v>41</v>
      </c>
      <c r="B25" s="20">
        <v>81793146560</v>
      </c>
      <c r="C25" s="14" t="s">
        <v>42</v>
      </c>
      <c r="D25" s="16" t="s">
        <v>24</v>
      </c>
      <c r="E25" s="23">
        <v>15.1</v>
      </c>
      <c r="G25" s="11"/>
    </row>
    <row r="26" spans="1:7" s="1" customFormat="1" ht="40.5" customHeight="1">
      <c r="A26" s="22" t="s">
        <v>43</v>
      </c>
      <c r="B26" s="21">
        <v>87311810356</v>
      </c>
      <c r="C26" s="16" t="s">
        <v>44</v>
      </c>
      <c r="D26" s="16" t="s">
        <v>24</v>
      </c>
      <c r="E26" s="23">
        <v>15.36</v>
      </c>
      <c r="G26" s="11"/>
    </row>
    <row r="27" spans="1:7" s="1" customFormat="1" ht="40.5" customHeight="1">
      <c r="A27" s="22" t="s">
        <v>45</v>
      </c>
      <c r="B27" s="13">
        <v>43965974818</v>
      </c>
      <c r="C27" s="16" t="s">
        <v>32</v>
      </c>
      <c r="D27" s="16" t="s">
        <v>33</v>
      </c>
      <c r="E27" s="23">
        <v>17.149999999999999</v>
      </c>
      <c r="G27" s="11"/>
    </row>
    <row r="28" spans="1:7" s="1" customFormat="1" ht="36.75" customHeight="1">
      <c r="A28" s="22" t="s">
        <v>48</v>
      </c>
      <c r="B28" s="21">
        <v>52508873833</v>
      </c>
      <c r="C28" s="14" t="s">
        <v>74</v>
      </c>
      <c r="D28" s="16" t="s">
        <v>50</v>
      </c>
      <c r="E28" s="23">
        <v>19.54</v>
      </c>
      <c r="G28" s="11"/>
    </row>
    <row r="29" spans="1:7" s="1" customFormat="1" ht="33.75" customHeight="1">
      <c r="A29" s="22" t="s">
        <v>51</v>
      </c>
      <c r="B29" s="13">
        <v>77317840351</v>
      </c>
      <c r="C29" s="14" t="s">
        <v>52</v>
      </c>
      <c r="D29" s="16" t="s">
        <v>53</v>
      </c>
      <c r="E29" s="23">
        <v>27.33</v>
      </c>
      <c r="G29" s="11"/>
    </row>
    <row r="30" spans="1:7" s="1" customFormat="1" ht="33.950000000000003" customHeight="1">
      <c r="A30" s="22" t="s">
        <v>117</v>
      </c>
      <c r="B30" s="30">
        <v>70133616033</v>
      </c>
      <c r="C30" s="16" t="s">
        <v>118</v>
      </c>
      <c r="D30" s="16" t="s">
        <v>24</v>
      </c>
      <c r="E30" s="23">
        <v>125.24</v>
      </c>
      <c r="G30" s="11"/>
    </row>
    <row r="31" spans="1:7" s="1" customFormat="1" ht="33.950000000000003" customHeight="1">
      <c r="A31" s="22" t="s">
        <v>146</v>
      </c>
      <c r="B31" s="30">
        <v>56448964534</v>
      </c>
      <c r="C31" s="16" t="s">
        <v>147</v>
      </c>
      <c r="D31" s="16" t="s">
        <v>30</v>
      </c>
      <c r="E31" s="23">
        <v>30</v>
      </c>
      <c r="G31" s="11"/>
    </row>
    <row r="32" spans="1:7" s="1" customFormat="1" ht="33.950000000000003" customHeight="1">
      <c r="A32" s="17" t="s">
        <v>34</v>
      </c>
      <c r="B32" s="13">
        <v>78472307466</v>
      </c>
      <c r="C32" s="14" t="s">
        <v>35</v>
      </c>
      <c r="D32" s="16" t="s">
        <v>20</v>
      </c>
      <c r="E32" s="23">
        <v>10</v>
      </c>
      <c r="G32" s="11"/>
    </row>
    <row r="33" spans="1:7" s="1" customFormat="1" ht="33.950000000000003" customHeight="1">
      <c r="A33" s="17" t="s">
        <v>148</v>
      </c>
      <c r="B33" s="13">
        <v>96946541215</v>
      </c>
      <c r="C33" s="14" t="s">
        <v>149</v>
      </c>
      <c r="D33" s="16" t="s">
        <v>30</v>
      </c>
      <c r="E33" s="23">
        <v>60</v>
      </c>
      <c r="G33" s="11"/>
    </row>
    <row r="34" spans="1:7" s="1" customFormat="1" ht="33.950000000000003" customHeight="1">
      <c r="A34" s="17" t="s">
        <v>69</v>
      </c>
      <c r="B34" s="20">
        <v>24796394086</v>
      </c>
      <c r="C34" s="14" t="s">
        <v>62</v>
      </c>
      <c r="D34" s="16" t="s">
        <v>20</v>
      </c>
      <c r="E34" s="23">
        <v>55</v>
      </c>
      <c r="G34" s="11"/>
    </row>
    <row r="35" spans="1:7" s="1" customFormat="1" ht="33.950000000000003" customHeight="1">
      <c r="A35" s="17" t="s">
        <v>144</v>
      </c>
      <c r="B35" s="13">
        <v>73660371074</v>
      </c>
      <c r="C35" s="14" t="s">
        <v>145</v>
      </c>
      <c r="D35" s="16" t="s">
        <v>21</v>
      </c>
      <c r="E35" s="23">
        <v>71.16</v>
      </c>
      <c r="G35" s="11"/>
    </row>
    <row r="36" spans="1:7" s="1" customFormat="1" ht="33.950000000000003" customHeight="1">
      <c r="A36" s="17" t="s">
        <v>152</v>
      </c>
      <c r="B36" s="13">
        <v>22694857747</v>
      </c>
      <c r="C36" s="14" t="s">
        <v>153</v>
      </c>
      <c r="D36" s="16" t="s">
        <v>30</v>
      </c>
      <c r="E36" s="23">
        <v>199.08</v>
      </c>
      <c r="G36" s="11"/>
    </row>
    <row r="37" spans="1:7" s="1" customFormat="1" ht="33.950000000000003" customHeight="1">
      <c r="A37" s="17" t="s">
        <v>34</v>
      </c>
      <c r="B37" s="13">
        <v>78472307466</v>
      </c>
      <c r="C37" s="14" t="s">
        <v>35</v>
      </c>
      <c r="D37" s="16" t="s">
        <v>155</v>
      </c>
      <c r="E37" s="23">
        <v>1060.45</v>
      </c>
      <c r="G37" s="11"/>
    </row>
    <row r="38" spans="1:7" s="1" customFormat="1" ht="33.950000000000003" customHeight="1">
      <c r="A38" s="17" t="s">
        <v>34</v>
      </c>
      <c r="B38" s="13">
        <v>78472307466</v>
      </c>
      <c r="C38" s="14" t="s">
        <v>35</v>
      </c>
      <c r="D38" s="16" t="s">
        <v>154</v>
      </c>
      <c r="E38" s="23">
        <v>3019.49</v>
      </c>
      <c r="G38" s="11"/>
    </row>
    <row r="39" spans="1:7" s="1" customFormat="1" ht="33.950000000000003" customHeight="1">
      <c r="A39" s="18" t="s">
        <v>58</v>
      </c>
      <c r="B39" s="19">
        <v>88148846119</v>
      </c>
      <c r="C39" s="14" t="s">
        <v>59</v>
      </c>
      <c r="D39" s="16" t="s">
        <v>60</v>
      </c>
      <c r="E39" s="23">
        <v>1060</v>
      </c>
      <c r="G39" s="11"/>
    </row>
    <row r="40" spans="1:7" s="1" customFormat="1" ht="33.950000000000003" customHeight="1">
      <c r="A40" s="24" t="s">
        <v>55</v>
      </c>
      <c r="B40" s="13"/>
      <c r="C40" s="14"/>
      <c r="D40" s="16"/>
      <c r="E40" s="25">
        <f>SUM(E7:E39)</f>
        <v>65615.410000000018</v>
      </c>
      <c r="G40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9:C31">
    <cfRule type="expression" dxfId="147" priority="49">
      <formula>MOD(ROW(),2)=0</formula>
    </cfRule>
  </conditionalFormatting>
  <conditionalFormatting sqref="E7 E10:E13">
    <cfRule type="expression" dxfId="146" priority="47">
      <formula>MOD(ROW(),2)=0</formula>
    </cfRule>
    <cfRule type="expression" dxfId="145" priority="48">
      <formula>MOD(ROW(),2)=1</formula>
    </cfRule>
  </conditionalFormatting>
  <conditionalFormatting sqref="B16:C17">
    <cfRule type="expression" dxfId="144" priority="46">
      <formula>MOD(ROW(),2)=0</formula>
    </cfRule>
  </conditionalFormatting>
  <conditionalFormatting sqref="B18:C18">
    <cfRule type="expression" dxfId="143" priority="45">
      <formula>MOD(ROW(),2)=0</formula>
    </cfRule>
  </conditionalFormatting>
  <conditionalFormatting sqref="A24">
    <cfRule type="expression" dxfId="142" priority="30">
      <formula>MOD(ROW(),2)=0</formula>
    </cfRule>
  </conditionalFormatting>
  <conditionalFormatting sqref="B24">
    <cfRule type="expression" dxfId="141" priority="29">
      <formula>MOD(ROW(),2)=0</formula>
    </cfRule>
  </conditionalFormatting>
  <conditionalFormatting sqref="D24">
    <cfRule type="expression" dxfId="140" priority="27">
      <formula>MOD(ROW(),2)=0</formula>
    </cfRule>
  </conditionalFormatting>
  <conditionalFormatting sqref="A25">
    <cfRule type="expression" dxfId="139" priority="44">
      <formula>MOD(ROW(),2)=0</formula>
    </cfRule>
  </conditionalFormatting>
  <conditionalFormatting sqref="C25">
    <cfRule type="expression" dxfId="138" priority="43">
      <formula>MOD(ROW(),2)=0</formula>
    </cfRule>
  </conditionalFormatting>
  <conditionalFormatting sqref="D25">
    <cfRule type="expression" dxfId="137" priority="42">
      <formula>MOD(ROW(),2)=0</formula>
    </cfRule>
  </conditionalFormatting>
  <conditionalFormatting sqref="A26">
    <cfRule type="expression" dxfId="136" priority="41">
      <formula>MOD(ROW(),2)=0</formula>
    </cfRule>
  </conditionalFormatting>
  <conditionalFormatting sqref="C26">
    <cfRule type="expression" dxfId="135" priority="40">
      <formula>MOD(ROW(),2)=0</formula>
    </cfRule>
  </conditionalFormatting>
  <conditionalFormatting sqref="D26">
    <cfRule type="expression" dxfId="134" priority="39">
      <formula>MOD(ROW(),2)=0</formula>
    </cfRule>
  </conditionalFormatting>
  <conditionalFormatting sqref="E26">
    <cfRule type="expression" dxfId="133" priority="37">
      <formula>MOD(ROW(),2)=0</formula>
    </cfRule>
    <cfRule type="expression" dxfId="132" priority="38">
      <formula>MOD(ROW(),2)=1</formula>
    </cfRule>
  </conditionalFormatting>
  <conditionalFormatting sqref="A27">
    <cfRule type="expression" dxfId="131" priority="36">
      <formula>MOD(ROW(),2)=0</formula>
    </cfRule>
  </conditionalFormatting>
  <conditionalFormatting sqref="B27">
    <cfRule type="expression" dxfId="130" priority="35">
      <formula>MOD(ROW(),2)=0</formula>
    </cfRule>
  </conditionalFormatting>
  <conditionalFormatting sqref="C27">
    <cfRule type="expression" dxfId="129" priority="34">
      <formula>MOD(ROW(),2)=0</formula>
    </cfRule>
  </conditionalFormatting>
  <conditionalFormatting sqref="D27">
    <cfRule type="expression" dxfId="128" priority="33">
      <formula>MOD(ROW(),2)=0</formula>
    </cfRule>
  </conditionalFormatting>
  <conditionalFormatting sqref="E27">
    <cfRule type="expression" dxfId="127" priority="31">
      <formula>MOD(ROW(),2)=0</formula>
    </cfRule>
    <cfRule type="expression" dxfId="126" priority="32">
      <formula>MOD(ROW(),2)=1</formula>
    </cfRule>
  </conditionalFormatting>
  <conditionalFormatting sqref="D30">
    <cfRule type="expression" dxfId="125" priority="25">
      <formula>MOD(ROW(),2)=0</formula>
    </cfRule>
  </conditionalFormatting>
  <conditionalFormatting sqref="C24">
    <cfRule type="expression" dxfId="124" priority="28">
      <formula>MOD(ROW(),2)=0</formula>
    </cfRule>
  </conditionalFormatting>
  <conditionalFormatting sqref="D29">
    <cfRule type="expression" dxfId="123" priority="26">
      <formula>MOD(ROW(),2)=0</formula>
    </cfRule>
  </conditionalFormatting>
  <conditionalFormatting sqref="E8:E9">
    <cfRule type="expression" dxfId="122" priority="50">
      <formula>MOD(ROW(),2)=0</formula>
    </cfRule>
    <cfRule type="expression" dxfId="121" priority="51">
      <formula>MOD(ROW(),2)=1</formula>
    </cfRule>
  </conditionalFormatting>
  <conditionalFormatting sqref="A8:D9">
    <cfRule type="expression" dxfId="120" priority="52">
      <formula>MOD(ROW(),2)=0</formula>
    </cfRule>
  </conditionalFormatting>
  <conditionalFormatting sqref="D13">
    <cfRule type="expression" dxfId="119" priority="22">
      <formula>MOD(ROW(),2)=0</formula>
    </cfRule>
  </conditionalFormatting>
  <conditionalFormatting sqref="D11">
    <cfRule type="expression" dxfId="118" priority="24">
      <formula>MOD(ROW(),2)=0</formula>
    </cfRule>
  </conditionalFormatting>
  <conditionalFormatting sqref="A32:A33 A35:A38">
    <cfRule type="expression" dxfId="117" priority="18">
      <formula>MOD(ROW(),2)=0</formula>
    </cfRule>
  </conditionalFormatting>
  <conditionalFormatting sqref="D12">
    <cfRule type="expression" dxfId="116" priority="20">
      <formula>MOD(ROW(),2)=0</formula>
    </cfRule>
  </conditionalFormatting>
  <conditionalFormatting sqref="D14">
    <cfRule type="expression" dxfId="115" priority="19">
      <formula>MOD(ROW(),2)=0</formula>
    </cfRule>
  </conditionalFormatting>
  <conditionalFormatting sqref="D32">
    <cfRule type="expression" dxfId="114" priority="15">
      <formula>MOD(ROW(),2)=0</formula>
    </cfRule>
  </conditionalFormatting>
  <conditionalFormatting sqref="B32:B33 B35:B38">
    <cfRule type="expression" dxfId="113" priority="17">
      <formula>MOD(ROW(),2)=0</formula>
    </cfRule>
  </conditionalFormatting>
  <conditionalFormatting sqref="C32:C33 C35:C38">
    <cfRule type="expression" dxfId="112" priority="16">
      <formula>MOD(ROW(),2)=0</formula>
    </cfRule>
  </conditionalFormatting>
  <conditionalFormatting sqref="D31">
    <cfRule type="expression" dxfId="111" priority="13">
      <formula>MOD(ROW(),2)=0</formula>
    </cfRule>
  </conditionalFormatting>
  <conditionalFormatting sqref="D35">
    <cfRule type="expression" dxfId="110" priority="14">
      <formula>MOD(ROW(),2)=0</formula>
    </cfRule>
  </conditionalFormatting>
  <conditionalFormatting sqref="A15">
    <cfRule type="expression" dxfId="109" priority="9">
      <formula>MOD(ROW(),2)=0</formula>
    </cfRule>
  </conditionalFormatting>
  <conditionalFormatting sqref="D33">
    <cfRule type="expression" dxfId="108" priority="12">
      <formula>MOD(ROW(),2)=0</formula>
    </cfRule>
  </conditionalFormatting>
  <conditionalFormatting sqref="D34">
    <cfRule type="expression" dxfId="107" priority="10">
      <formula>MOD(ROW(),2)=0</formula>
    </cfRule>
  </conditionalFormatting>
  <conditionalFormatting sqref="D15">
    <cfRule type="expression" dxfId="106" priority="6">
      <formula>MOD(ROW(),2)=0</formula>
    </cfRule>
  </conditionalFormatting>
  <conditionalFormatting sqref="A34">
    <cfRule type="expression" dxfId="105" priority="11">
      <formula>MOD(ROW(),2)=0</formula>
    </cfRule>
  </conditionalFormatting>
  <conditionalFormatting sqref="D17">
    <cfRule type="expression" dxfId="104" priority="5">
      <formula>MOD(ROW(),2)=0</formula>
    </cfRule>
  </conditionalFormatting>
  <conditionalFormatting sqref="D39">
    <cfRule type="expression" dxfId="103" priority="2">
      <formula>MOD(ROW(),2)=0</formula>
    </cfRule>
  </conditionalFormatting>
  <conditionalFormatting sqref="B15">
    <cfRule type="expression" dxfId="102" priority="8">
      <formula>MOD(ROW(),2)=0</formula>
    </cfRule>
  </conditionalFormatting>
  <conditionalFormatting sqref="D36:D38">
    <cfRule type="expression" dxfId="101" priority="4">
      <formula>MOD(ROW(),2)=0</formula>
    </cfRule>
  </conditionalFormatting>
  <conditionalFormatting sqref="C15">
    <cfRule type="expression" dxfId="100" priority="7">
      <formula>MOD(ROW(),2)=0</formula>
    </cfRule>
  </conditionalFormatting>
  <conditionalFormatting sqref="D23">
    <cfRule type="expression" dxfId="99" priority="1">
      <formula>MOD(ROW(),2)=0</formula>
    </cfRule>
  </conditionalFormatting>
  <conditionalFormatting sqref="A39">
    <cfRule type="expression" dxfId="98" priority="3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6F87-F1BF-4FA9-8ED1-3CC7E6154A64}">
  <sheetPr>
    <tabColor theme="4" tint="-0.499984740745262"/>
    <pageSetUpPr autoPageBreaks="0" fitToPage="1"/>
  </sheetPr>
  <dimension ref="A1:G33"/>
  <sheetViews>
    <sheetView showGridLines="0" topLeftCell="A7" workbookViewId="0">
      <selection activeCell="E33" sqref="E33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41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41" t="s">
        <v>5</v>
      </c>
      <c r="D3" s="49" t="s">
        <v>6</v>
      </c>
      <c r="E3" s="49"/>
      <c r="F3" s="7"/>
    </row>
    <row r="4" spans="1:7" ht="44.1" customHeight="1">
      <c r="A4" s="40" t="s">
        <v>156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39548.480000000003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3814.17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4159.59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7154.8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IFERROR(INDEX(#REF!,SMALL(IF(#REF!=rngInvoice,ROW(#REF!)-ROW(#REF!)),ROW(6:6)),MATCH($B$6,#REF!,0)),"")</f>
        <v/>
      </c>
      <c r="C11" s="14" t="str">
        <f t="array" ref="C11">IFERROR(INDEX(#REF!,SMALL(IF(#REF!=rngInvoice,ROW(#REF!)-ROW(#REF!)),ROW(6:6)),MATCH($C$6,#REF!,0)),"")</f>
        <v/>
      </c>
      <c r="D11" s="16" t="s">
        <v>57</v>
      </c>
      <c r="E11" s="23">
        <v>91.9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20</v>
      </c>
      <c r="E12" s="23">
        <v>34.270000000000003</v>
      </c>
      <c r="G12" s="11"/>
    </row>
    <row r="13" spans="1:7" s="1" customFormat="1" ht="42" customHeight="1">
      <c r="A13" s="17" t="s">
        <v>14</v>
      </c>
      <c r="B13" s="13" t="str">
        <f>IFERROR(INDEX(#REF!,SMALL(IF(#REF!=rngInvoice,ROW(#REF!)-ROW(#REF!)),ROW(8:8)),MATCH($B$6,#REF!,0)),"")</f>
        <v/>
      </c>
      <c r="C13" s="14" t="str">
        <f>IFERROR(INDEX(#REF!,SMALL(IF(#REF!=rngInvoice,ROW(#REF!)-ROW(#REF!)),ROW(8:8)),MATCH($C$6,#REF!,0)),"")</f>
        <v/>
      </c>
      <c r="D13" s="16" t="s">
        <v>21</v>
      </c>
      <c r="E13" s="23">
        <v>27.82</v>
      </c>
      <c r="G13" s="11"/>
    </row>
    <row r="14" spans="1:7" s="1" customFormat="1" ht="42" customHeight="1">
      <c r="A14" s="18" t="s">
        <v>22</v>
      </c>
      <c r="B14" s="13">
        <v>76005076914</v>
      </c>
      <c r="C14" s="14" t="s">
        <v>23</v>
      </c>
      <c r="D14" s="16" t="s">
        <v>24</v>
      </c>
      <c r="E14" s="23">
        <v>6677.48</v>
      </c>
      <c r="G14" s="11"/>
    </row>
    <row r="15" spans="1:7" s="1" customFormat="1" ht="40.5" customHeight="1">
      <c r="A15" s="17" t="s">
        <v>27</v>
      </c>
      <c r="B15" s="13">
        <v>85821130368</v>
      </c>
      <c r="C15" s="16" t="s">
        <v>28</v>
      </c>
      <c r="D15" s="16" t="s">
        <v>29</v>
      </c>
      <c r="E15" s="23">
        <v>1.66</v>
      </c>
      <c r="G15" s="11"/>
    </row>
    <row r="16" spans="1:7" s="1" customFormat="1" ht="40.5" customHeight="1">
      <c r="A16" s="17" t="s">
        <v>27</v>
      </c>
      <c r="B16" s="13">
        <v>85821130368</v>
      </c>
      <c r="C16" s="16" t="s">
        <v>28</v>
      </c>
      <c r="D16" s="16" t="s">
        <v>30</v>
      </c>
      <c r="E16" s="23">
        <v>8.3000000000000007</v>
      </c>
      <c r="G16" s="11"/>
    </row>
    <row r="17" spans="1:7" s="1" customFormat="1" ht="40.5" customHeight="1">
      <c r="A17" s="17" t="s">
        <v>31</v>
      </c>
      <c r="B17" s="13">
        <v>63073332379</v>
      </c>
      <c r="C17" s="16" t="s">
        <v>32</v>
      </c>
      <c r="D17" s="16" t="s">
        <v>33</v>
      </c>
      <c r="E17" s="23">
        <v>187.3</v>
      </c>
      <c r="G17" s="11"/>
    </row>
    <row r="18" spans="1:7" s="1" customFormat="1" ht="40.5" customHeight="1">
      <c r="A18" s="17" t="s">
        <v>36</v>
      </c>
      <c r="B18" s="20">
        <v>91591564577</v>
      </c>
      <c r="C18" s="14" t="s">
        <v>37</v>
      </c>
      <c r="D18" s="14" t="s">
        <v>29</v>
      </c>
      <c r="E18" s="23">
        <v>96.23</v>
      </c>
      <c r="G18" s="11"/>
    </row>
    <row r="19" spans="1:7" s="1" customFormat="1" ht="40.5" customHeight="1">
      <c r="A19" s="17" t="s">
        <v>65</v>
      </c>
      <c r="B19" s="20">
        <v>34658637472</v>
      </c>
      <c r="C19" s="14" t="s">
        <v>66</v>
      </c>
      <c r="D19" s="14" t="s">
        <v>29</v>
      </c>
      <c r="E19" s="23">
        <v>92.9</v>
      </c>
      <c r="G19" s="11"/>
    </row>
    <row r="20" spans="1:7" s="1" customFormat="1" ht="40.5" customHeight="1">
      <c r="A20" s="17" t="s">
        <v>67</v>
      </c>
      <c r="B20" s="20">
        <v>10133376712</v>
      </c>
      <c r="C20" s="14" t="s">
        <v>68</v>
      </c>
      <c r="D20" s="14" t="s">
        <v>29</v>
      </c>
      <c r="E20" s="23">
        <v>27</v>
      </c>
      <c r="G20" s="11"/>
    </row>
    <row r="21" spans="1:7" s="1" customFormat="1" ht="40.5" customHeight="1">
      <c r="A21" s="17" t="s">
        <v>144</v>
      </c>
      <c r="B21" s="13">
        <v>73660371074</v>
      </c>
      <c r="C21" s="14" t="s">
        <v>145</v>
      </c>
      <c r="D21" s="16" t="s">
        <v>21</v>
      </c>
      <c r="E21" s="23">
        <v>85.8</v>
      </c>
      <c r="G21" s="11"/>
    </row>
    <row r="22" spans="1:7" s="1" customFormat="1" ht="40.5" customHeight="1">
      <c r="A22" s="22" t="s">
        <v>54</v>
      </c>
      <c r="B22" s="13">
        <v>34614033767</v>
      </c>
      <c r="C22" s="14" t="s">
        <v>52</v>
      </c>
      <c r="D22" s="16" t="s">
        <v>53</v>
      </c>
      <c r="E22" s="23">
        <v>117.25</v>
      </c>
      <c r="G22" s="11"/>
    </row>
    <row r="23" spans="1:7" s="1" customFormat="1" ht="40.5" customHeight="1">
      <c r="A23" s="17" t="s">
        <v>41</v>
      </c>
      <c r="B23" s="20">
        <v>81793146560</v>
      </c>
      <c r="C23" s="14" t="s">
        <v>42</v>
      </c>
      <c r="D23" s="16" t="s">
        <v>24</v>
      </c>
      <c r="E23" s="23">
        <v>13.13</v>
      </c>
      <c r="G23" s="11"/>
    </row>
    <row r="24" spans="1:7" s="1" customFormat="1" ht="40.5" customHeight="1">
      <c r="A24" s="22" t="s">
        <v>43</v>
      </c>
      <c r="B24" s="21">
        <v>87311810356</v>
      </c>
      <c r="C24" s="16" t="s">
        <v>44</v>
      </c>
      <c r="D24" s="16" t="s">
        <v>24</v>
      </c>
      <c r="E24" s="23">
        <v>17.02</v>
      </c>
      <c r="G24" s="11"/>
    </row>
    <row r="25" spans="1:7" s="1" customFormat="1" ht="40.5" customHeight="1">
      <c r="A25" s="22" t="s">
        <v>45</v>
      </c>
      <c r="B25" s="13">
        <v>43965974818</v>
      </c>
      <c r="C25" s="16" t="s">
        <v>32</v>
      </c>
      <c r="D25" s="16" t="s">
        <v>33</v>
      </c>
      <c r="E25" s="23">
        <v>17.149999999999999</v>
      </c>
      <c r="G25" s="11"/>
    </row>
    <row r="26" spans="1:7" s="1" customFormat="1" ht="36.75" customHeight="1">
      <c r="A26" s="22" t="s">
        <v>48</v>
      </c>
      <c r="B26" s="21">
        <v>52508873833</v>
      </c>
      <c r="C26" s="14" t="s">
        <v>74</v>
      </c>
      <c r="D26" s="16" t="s">
        <v>50</v>
      </c>
      <c r="E26" s="23">
        <v>25.45</v>
      </c>
      <c r="G26" s="11"/>
    </row>
    <row r="27" spans="1:7" s="1" customFormat="1" ht="33.75" customHeight="1">
      <c r="A27" s="22" t="s">
        <v>51</v>
      </c>
      <c r="B27" s="13">
        <v>77317840351</v>
      </c>
      <c r="C27" s="14" t="s">
        <v>52</v>
      </c>
      <c r="D27" s="16" t="s">
        <v>53</v>
      </c>
      <c r="E27" s="23">
        <v>7.03</v>
      </c>
      <c r="G27" s="11"/>
    </row>
    <row r="28" spans="1:7" s="1" customFormat="1" ht="33.950000000000003" customHeight="1">
      <c r="A28" s="22" t="s">
        <v>117</v>
      </c>
      <c r="B28" s="30">
        <v>70133616033</v>
      </c>
      <c r="C28" s="16" t="s">
        <v>118</v>
      </c>
      <c r="D28" s="16" t="s">
        <v>24</v>
      </c>
      <c r="E28" s="23">
        <v>128.12</v>
      </c>
      <c r="G28" s="11"/>
    </row>
    <row r="29" spans="1:7" s="1" customFormat="1" ht="33.950000000000003" customHeight="1">
      <c r="A29" s="17" t="s">
        <v>34</v>
      </c>
      <c r="B29" s="13">
        <v>78472307466</v>
      </c>
      <c r="C29" s="14" t="s">
        <v>35</v>
      </c>
      <c r="D29" s="16" t="s">
        <v>20</v>
      </c>
      <c r="E29" s="23">
        <v>269.64999999999998</v>
      </c>
      <c r="G29" s="11"/>
    </row>
    <row r="30" spans="1:7" s="1" customFormat="1" ht="33.950000000000003" customHeight="1">
      <c r="A30" s="17" t="s">
        <v>158</v>
      </c>
      <c r="B30" s="13">
        <v>38967655335</v>
      </c>
      <c r="C30" s="14" t="s">
        <v>159</v>
      </c>
      <c r="D30" s="16" t="s">
        <v>20</v>
      </c>
      <c r="E30" s="23">
        <v>52</v>
      </c>
      <c r="G30" s="11"/>
    </row>
    <row r="31" spans="1:7" s="1" customFormat="1" ht="33.950000000000003" customHeight="1">
      <c r="A31" s="17" t="s">
        <v>87</v>
      </c>
      <c r="B31" s="13">
        <v>64308723629</v>
      </c>
      <c r="C31" s="16" t="s">
        <v>157</v>
      </c>
      <c r="D31" s="14" t="s">
        <v>79</v>
      </c>
      <c r="E31" s="23">
        <v>1167</v>
      </c>
      <c r="G31" s="11"/>
    </row>
    <row r="32" spans="1:7" s="1" customFormat="1" ht="33.950000000000003" customHeight="1">
      <c r="A32" s="17" t="s">
        <v>160</v>
      </c>
      <c r="B32" s="13">
        <v>49531428590</v>
      </c>
      <c r="C32" s="14" t="s">
        <v>161</v>
      </c>
      <c r="D32" s="16" t="s">
        <v>30</v>
      </c>
      <c r="E32" s="23">
        <v>230</v>
      </c>
      <c r="G32" s="11"/>
    </row>
    <row r="33" spans="1:7" s="1" customFormat="1" ht="33.950000000000003" customHeight="1">
      <c r="A33" s="24" t="s">
        <v>55</v>
      </c>
      <c r="B33" s="13"/>
      <c r="C33" s="14"/>
      <c r="D33" s="16"/>
      <c r="E33" s="25">
        <f>SUM(E7:E32)</f>
        <v>64051.500000000022</v>
      </c>
      <c r="G33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27:C28 A31:C32">
    <cfRule type="expression" dxfId="97" priority="54">
      <formula>MOD(ROW(),2)=0</formula>
    </cfRule>
  </conditionalFormatting>
  <conditionalFormatting sqref="E7 E10:E12">
    <cfRule type="expression" dxfId="96" priority="52">
      <formula>MOD(ROW(),2)=0</formula>
    </cfRule>
    <cfRule type="expression" dxfId="95" priority="53">
      <formula>MOD(ROW(),2)=1</formula>
    </cfRule>
  </conditionalFormatting>
  <conditionalFormatting sqref="B15:C16">
    <cfRule type="expression" dxfId="94" priority="51">
      <formula>MOD(ROW(),2)=0</formula>
    </cfRule>
  </conditionalFormatting>
  <conditionalFormatting sqref="B17:C17">
    <cfRule type="expression" dxfId="93" priority="50">
      <formula>MOD(ROW(),2)=0</formula>
    </cfRule>
  </conditionalFormatting>
  <conditionalFormatting sqref="A22">
    <cfRule type="expression" dxfId="92" priority="35">
      <formula>MOD(ROW(),2)=0</formula>
    </cfRule>
  </conditionalFormatting>
  <conditionalFormatting sqref="B22">
    <cfRule type="expression" dxfId="91" priority="34">
      <formula>MOD(ROW(),2)=0</formula>
    </cfRule>
  </conditionalFormatting>
  <conditionalFormatting sqref="D22">
    <cfRule type="expression" dxfId="90" priority="32">
      <formula>MOD(ROW(),2)=0</formula>
    </cfRule>
  </conditionalFormatting>
  <conditionalFormatting sqref="A23">
    <cfRule type="expression" dxfId="89" priority="49">
      <formula>MOD(ROW(),2)=0</formula>
    </cfRule>
  </conditionalFormatting>
  <conditionalFormatting sqref="C23">
    <cfRule type="expression" dxfId="88" priority="48">
      <formula>MOD(ROW(),2)=0</formula>
    </cfRule>
  </conditionalFormatting>
  <conditionalFormatting sqref="D23">
    <cfRule type="expression" dxfId="87" priority="47">
      <formula>MOD(ROW(),2)=0</formula>
    </cfRule>
  </conditionalFormatting>
  <conditionalFormatting sqref="A24">
    <cfRule type="expression" dxfId="86" priority="46">
      <formula>MOD(ROW(),2)=0</formula>
    </cfRule>
  </conditionalFormatting>
  <conditionalFormatting sqref="C24">
    <cfRule type="expression" dxfId="85" priority="45">
      <formula>MOD(ROW(),2)=0</formula>
    </cfRule>
  </conditionalFormatting>
  <conditionalFormatting sqref="D24">
    <cfRule type="expression" dxfId="84" priority="44">
      <formula>MOD(ROW(),2)=0</formula>
    </cfRule>
  </conditionalFormatting>
  <conditionalFormatting sqref="E24">
    <cfRule type="expression" dxfId="83" priority="42">
      <formula>MOD(ROW(),2)=0</formula>
    </cfRule>
    <cfRule type="expression" dxfId="82" priority="43">
      <formula>MOD(ROW(),2)=1</formula>
    </cfRule>
  </conditionalFormatting>
  <conditionalFormatting sqref="A25">
    <cfRule type="expression" dxfId="81" priority="41">
      <formula>MOD(ROW(),2)=0</formula>
    </cfRule>
  </conditionalFormatting>
  <conditionalFormatting sqref="B25">
    <cfRule type="expression" dxfId="80" priority="40">
      <formula>MOD(ROW(),2)=0</formula>
    </cfRule>
  </conditionalFormatting>
  <conditionalFormatting sqref="C25">
    <cfRule type="expression" dxfId="79" priority="39">
      <formula>MOD(ROW(),2)=0</formula>
    </cfRule>
  </conditionalFormatting>
  <conditionalFormatting sqref="D25">
    <cfRule type="expression" dxfId="78" priority="38">
      <formula>MOD(ROW(),2)=0</formula>
    </cfRule>
  </conditionalFormatting>
  <conditionalFormatting sqref="E25">
    <cfRule type="expression" dxfId="77" priority="36">
      <formula>MOD(ROW(),2)=0</formula>
    </cfRule>
    <cfRule type="expression" dxfId="76" priority="37">
      <formula>MOD(ROW(),2)=1</formula>
    </cfRule>
  </conditionalFormatting>
  <conditionalFormatting sqref="D28">
    <cfRule type="expression" dxfId="75" priority="30">
      <formula>MOD(ROW(),2)=0</formula>
    </cfRule>
  </conditionalFormatting>
  <conditionalFormatting sqref="C22">
    <cfRule type="expression" dxfId="74" priority="33">
      <formula>MOD(ROW(),2)=0</formula>
    </cfRule>
  </conditionalFormatting>
  <conditionalFormatting sqref="D27">
    <cfRule type="expression" dxfId="73" priority="31">
      <formula>MOD(ROW(),2)=0</formula>
    </cfRule>
  </conditionalFormatting>
  <conditionalFormatting sqref="E8:E9">
    <cfRule type="expression" dxfId="72" priority="55">
      <formula>MOD(ROW(),2)=0</formula>
    </cfRule>
    <cfRule type="expression" dxfId="71" priority="56">
      <formula>MOD(ROW(),2)=1</formula>
    </cfRule>
  </conditionalFormatting>
  <conditionalFormatting sqref="A8:D9">
    <cfRule type="expression" dxfId="70" priority="57">
      <formula>MOD(ROW(),2)=0</formula>
    </cfRule>
  </conditionalFormatting>
  <conditionalFormatting sqref="D12">
    <cfRule type="expression" dxfId="69" priority="28">
      <formula>MOD(ROW(),2)=0</formula>
    </cfRule>
  </conditionalFormatting>
  <conditionalFormatting sqref="A29:A30">
    <cfRule type="expression" dxfId="68" priority="25">
      <formula>MOD(ROW(),2)=0</formula>
    </cfRule>
  </conditionalFormatting>
  <conditionalFormatting sqref="D11">
    <cfRule type="expression" dxfId="67" priority="27">
      <formula>MOD(ROW(),2)=0</formula>
    </cfRule>
  </conditionalFormatting>
  <conditionalFormatting sqref="D29">
    <cfRule type="expression" dxfId="66" priority="22">
      <formula>MOD(ROW(),2)=0</formula>
    </cfRule>
  </conditionalFormatting>
  <conditionalFormatting sqref="B29:B30">
    <cfRule type="expression" dxfId="65" priority="24">
      <formula>MOD(ROW(),2)=0</formula>
    </cfRule>
  </conditionalFormatting>
  <conditionalFormatting sqref="C29:C30">
    <cfRule type="expression" dxfId="64" priority="23">
      <formula>MOD(ROW(),2)=0</formula>
    </cfRule>
  </conditionalFormatting>
  <conditionalFormatting sqref="A14">
    <cfRule type="expression" dxfId="63" priority="16">
      <formula>MOD(ROW(),2)=0</formula>
    </cfRule>
  </conditionalFormatting>
  <conditionalFormatting sqref="D14">
    <cfRule type="expression" dxfId="62" priority="13">
      <formula>MOD(ROW(),2)=0</formula>
    </cfRule>
  </conditionalFormatting>
  <conditionalFormatting sqref="D16">
    <cfRule type="expression" dxfId="61" priority="12">
      <formula>MOD(ROW(),2)=0</formula>
    </cfRule>
  </conditionalFormatting>
  <conditionalFormatting sqref="B14">
    <cfRule type="expression" dxfId="60" priority="15">
      <formula>MOD(ROW(),2)=0</formula>
    </cfRule>
  </conditionalFormatting>
  <conditionalFormatting sqref="D32">
    <cfRule type="expression" dxfId="59" priority="11">
      <formula>MOD(ROW(),2)=0</formula>
    </cfRule>
  </conditionalFormatting>
  <conditionalFormatting sqref="C14">
    <cfRule type="expression" dxfId="58" priority="14">
      <formula>MOD(ROW(),2)=0</formula>
    </cfRule>
  </conditionalFormatting>
  <conditionalFormatting sqref="B21">
    <cfRule type="expression" dxfId="57" priority="7">
      <formula>MOD(ROW(),2)=0</formula>
    </cfRule>
  </conditionalFormatting>
  <conditionalFormatting sqref="D13">
    <cfRule type="expression" dxfId="56" priority="3">
      <formula>MOD(ROW(),2)=0</formula>
    </cfRule>
  </conditionalFormatting>
  <conditionalFormatting sqref="C21">
    <cfRule type="expression" dxfId="55" priority="6">
      <formula>MOD(ROW(),2)=0</formula>
    </cfRule>
  </conditionalFormatting>
  <conditionalFormatting sqref="D21">
    <cfRule type="expression" dxfId="54" priority="5">
      <formula>MOD(ROW(),2)=0</formula>
    </cfRule>
  </conditionalFormatting>
  <conditionalFormatting sqref="D30">
    <cfRule type="expression" dxfId="53" priority="4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6FAB-B6D3-4F11-A398-B437BEE15A77}">
  <sheetPr>
    <tabColor theme="4" tint="-0.499984740745262"/>
    <pageSetUpPr autoPageBreaks="0" fitToPage="1"/>
  </sheetPr>
  <dimension ref="A1:G48"/>
  <sheetViews>
    <sheetView showGridLines="0" tabSelected="1" topLeftCell="A40" workbookViewId="0">
      <selection activeCell="E48" sqref="E48"/>
    </sheetView>
  </sheetViews>
  <sheetFormatPr defaultColWidth="9" defaultRowHeight="33.950000000000003" customHeight="1"/>
  <cols>
    <col min="1" max="1" width="37.140625" style="2" customWidth="1"/>
    <col min="2" max="2" width="24.7109375" style="2" customWidth="1"/>
    <col min="3" max="3" width="27.5703125" style="2" customWidth="1"/>
    <col min="4" max="4" width="31.5703125" style="2" customWidth="1"/>
    <col min="5" max="5" width="21.42578125" style="2" customWidth="1"/>
    <col min="6" max="6" width="0.28515625" style="3" customWidth="1"/>
    <col min="7" max="7" width="11.28515625" style="4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>
      <c r="A1" s="45" t="s">
        <v>0</v>
      </c>
      <c r="B1" s="45"/>
      <c r="C1" s="45"/>
      <c r="D1" s="45"/>
      <c r="E1" s="45"/>
      <c r="F1" s="5"/>
    </row>
    <row r="2" spans="1:7" ht="37.5" customHeight="1" thickTop="1" thickBot="1">
      <c r="A2" s="46" t="s">
        <v>1</v>
      </c>
      <c r="B2" s="46"/>
      <c r="C2" s="43" t="s">
        <v>2</v>
      </c>
      <c r="D2" s="47" t="s">
        <v>3</v>
      </c>
      <c r="E2" s="47"/>
      <c r="F2" s="7"/>
    </row>
    <row r="3" spans="1:7" ht="47.25" customHeight="1" thickTop="1">
      <c r="A3" s="48" t="s">
        <v>4</v>
      </c>
      <c r="B3" s="48"/>
      <c r="C3" s="43" t="s">
        <v>5</v>
      </c>
      <c r="D3" s="49" t="s">
        <v>6</v>
      </c>
      <c r="E3" s="49"/>
      <c r="F3" s="7"/>
    </row>
    <row r="4" spans="1:7" ht="44.1" customHeight="1">
      <c r="A4" s="42" t="s">
        <v>162</v>
      </c>
      <c r="B4" s="9"/>
      <c r="C4" s="9"/>
      <c r="D4" s="9"/>
      <c r="E4" s="9"/>
    </row>
    <row r="5" spans="1:7" ht="44.1" customHeight="1">
      <c r="A5" s="44" t="s">
        <v>8</v>
      </c>
      <c r="B5" s="44"/>
      <c r="C5" s="44"/>
      <c r="D5" s="44"/>
      <c r="E5" s="44"/>
    </row>
    <row r="6" spans="1:7" s="1" customFormat="1" ht="33.950000000000003" customHeight="1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G6" s="11"/>
    </row>
    <row r="7" spans="1:7" s="1" customFormat="1" ht="33.75" customHeight="1">
      <c r="A7" s="22" t="s">
        <v>14</v>
      </c>
      <c r="B7" s="13" t="str">
        <f t="array" ref="B7">IFERROR(INDEX(#REF!,SMALL(IF(#REF!=rngInvoice,ROW(#REF!)-ROW(#REF!)),ROW(#REF!)),MATCH($B$6,#REF!,0)),"")</f>
        <v/>
      </c>
      <c r="C7" s="14" t="str">
        <f t="array" ref="C7">IFERROR(INDEX(#REF!,SMALL(IF(#REF!=rngInvoice,ROW(#REF!)-ROW(#REF!)),ROW(#REF!)),MATCH($C$6,#REF!,0)),"")</f>
        <v/>
      </c>
      <c r="D7" s="14" t="s">
        <v>15</v>
      </c>
      <c r="E7" s="23">
        <v>39346.69</v>
      </c>
      <c r="G7" s="11"/>
    </row>
    <row r="8" spans="1:7" s="1" customFormat="1" ht="33.75" customHeight="1">
      <c r="A8" s="22" t="s">
        <v>14</v>
      </c>
      <c r="B8" s="13"/>
      <c r="C8" s="14"/>
      <c r="D8" s="16" t="s">
        <v>16</v>
      </c>
      <c r="E8" s="23">
        <v>3829.11</v>
      </c>
      <c r="G8" s="11"/>
    </row>
    <row r="9" spans="1:7" s="1" customFormat="1" ht="33.75" customHeight="1">
      <c r="A9" s="22" t="s">
        <v>14</v>
      </c>
      <c r="B9" s="13" t="str">
        <f t="array" ref="B9">IFERROR(INDEX(#REF!,SMALL(IF(#REF!=rngInvoice,ROW(#REF!)-ROW(#REF!)),ROW(3:3)),MATCH($B$6,#REF!,0)),"")</f>
        <v/>
      </c>
      <c r="C9" s="14" t="str">
        <f t="array" ref="C9">IFERROR(INDEX(#REF!,SMALL(IF(#REF!=rngInvoice,ROW(#REF!)-ROW(#REF!)),ROW(3:3)),MATCH($C$6,#REF!,0)),"")</f>
        <v/>
      </c>
      <c r="D9" s="16" t="s">
        <v>17</v>
      </c>
      <c r="E9" s="23">
        <v>3319.23</v>
      </c>
      <c r="G9" s="11"/>
    </row>
    <row r="10" spans="1:7" s="1" customFormat="1" ht="33.75" customHeight="1">
      <c r="A10" s="22" t="s">
        <v>14</v>
      </c>
      <c r="B10" s="13" t="str">
        <f t="array" ref="B10">IFERROR(INDEX(#REF!,SMALL(IF(#REF!=rngInvoice,ROW(#REF!)-ROW(#REF!)),ROW(4:4)),MATCH($B$6,#REF!,0)),"")</f>
        <v/>
      </c>
      <c r="C10" s="14" t="str">
        <f t="array" ref="C10">IFERROR(INDEX(#REF!,SMALL(IF(#REF!=rngInvoice,ROW(#REF!)-ROW(#REF!)),ROW(4:4)),MATCH($C$6,#REF!,0)),"")</f>
        <v/>
      </c>
      <c r="D10" s="16" t="s">
        <v>18</v>
      </c>
      <c r="E10" s="23">
        <v>47</v>
      </c>
      <c r="G10" s="11"/>
    </row>
    <row r="11" spans="1:7" s="1" customFormat="1" ht="33.75" customHeight="1">
      <c r="A11" s="22" t="s">
        <v>14</v>
      </c>
      <c r="B11" s="13" t="str">
        <f t="array" ref="B11">IFERROR(INDEX(#REF!,SMALL(IF(#REF!=rngInvoice,ROW(#REF!)-ROW(#REF!)),ROW(6:6)),MATCH($B$6,#REF!,0)),"")</f>
        <v/>
      </c>
      <c r="C11" s="14" t="str">
        <f t="array" ref="C11">IFERROR(INDEX(#REF!,SMALL(IF(#REF!=rngInvoice,ROW(#REF!)-ROW(#REF!)),ROW(6:6)),MATCH($C$6,#REF!,0)),"")</f>
        <v/>
      </c>
      <c r="D11" s="16" t="s">
        <v>19</v>
      </c>
      <c r="E11" s="23">
        <v>8500</v>
      </c>
      <c r="G11" s="11"/>
    </row>
    <row r="12" spans="1:7" s="1" customFormat="1" ht="33.75" customHeight="1">
      <c r="A12" s="22" t="s">
        <v>14</v>
      </c>
      <c r="B12" s="13" t="str">
        <f t="array" ref="B12">IFERROR(INDEX(#REF!,SMALL(IF(#REF!=rngInvoice,ROW(#REF!)-ROW(#REF!)),ROW(6:6)),MATCH($B$6,#REF!,0)),"")</f>
        <v/>
      </c>
      <c r="C12" s="14" t="str">
        <f t="array" ref="C12">IFERROR(INDEX(#REF!,SMALL(IF(#REF!=rngInvoice,ROW(#REF!)-ROW(#REF!)),ROW(6:6)),MATCH($C$6,#REF!,0)),"")</f>
        <v/>
      </c>
      <c r="D12" s="16" t="s">
        <v>20</v>
      </c>
      <c r="E12" s="23">
        <v>31.56</v>
      </c>
      <c r="G12" s="11"/>
    </row>
    <row r="13" spans="1:7" s="1" customFormat="1" ht="42" customHeight="1">
      <c r="A13" s="17" t="s">
        <v>14</v>
      </c>
      <c r="B13" s="13" t="str">
        <f>IFERROR(INDEX(#REF!,SMALL(IF(#REF!=rngInvoice,ROW(#REF!)-ROW(#REF!)),ROW(8:8)),MATCH($B$6,#REF!,0)),"")</f>
        <v/>
      </c>
      <c r="C13" s="14" t="str">
        <f>IFERROR(INDEX(#REF!,SMALL(IF(#REF!=rngInvoice,ROW(#REF!)-ROW(#REF!)),ROW(8:8)),MATCH($C$6,#REF!,0)),"")</f>
        <v/>
      </c>
      <c r="D13" s="16" t="s">
        <v>21</v>
      </c>
      <c r="E13" s="23">
        <v>144.97999999999999</v>
      </c>
      <c r="G13" s="11"/>
    </row>
    <row r="14" spans="1:7" s="1" customFormat="1" ht="42" customHeight="1">
      <c r="A14" s="17" t="s">
        <v>14</v>
      </c>
      <c r="B14" s="13" t="str">
        <f t="array" ref="B14">IFERROR(INDEX(#REF!,SMALL(IF(#REF!=rngInvoice,ROW(#REF!)-ROW(#REF!)),ROW(8:8)),MATCH($B$6,#REF!,0)),"")</f>
        <v/>
      </c>
      <c r="C14" s="14" t="str">
        <f t="array" ref="C14">IFERROR(INDEX(#REF!,SMALL(IF(#REF!=rngInvoice,ROW(#REF!)-ROW(#REF!)),ROW(8:8)),MATCH($C$6,#REF!,0)),"")</f>
        <v/>
      </c>
      <c r="D14" s="16" t="s">
        <v>24</v>
      </c>
      <c r="E14" s="23">
        <v>7.2</v>
      </c>
      <c r="G14" s="11"/>
    </row>
    <row r="15" spans="1:7" s="1" customFormat="1" ht="42" customHeight="1">
      <c r="A15" s="17" t="s">
        <v>14</v>
      </c>
      <c r="B15" s="13" t="str">
        <f>IFERROR(INDEX(#REF!,SMALL(IF(#REF!=rngInvoice,ROW(#REF!)-ROW(#REF!)),ROW(8:8)),MATCH($B$6,#REF!,0)),"")</f>
        <v/>
      </c>
      <c r="C15" s="14" t="str">
        <f>IFERROR(INDEX(#REF!,SMALL(IF(#REF!=rngInvoice,ROW(#REF!)-ROW(#REF!)),ROW(8:8)),MATCH($C$6,#REF!,0)),"")</f>
        <v/>
      </c>
      <c r="D15" s="16" t="s">
        <v>30</v>
      </c>
      <c r="E15" s="23">
        <v>217.05</v>
      </c>
      <c r="G15" s="11"/>
    </row>
    <row r="16" spans="1:7" s="1" customFormat="1" ht="42" customHeight="1">
      <c r="A16" s="18" t="s">
        <v>22</v>
      </c>
      <c r="B16" s="13">
        <v>76005076914</v>
      </c>
      <c r="C16" s="14" t="s">
        <v>23</v>
      </c>
      <c r="D16" s="16" t="s">
        <v>24</v>
      </c>
      <c r="E16" s="23">
        <v>5516.18</v>
      </c>
      <c r="G16" s="11"/>
    </row>
    <row r="17" spans="1:7" s="1" customFormat="1" ht="42" customHeight="1">
      <c r="A17" s="18" t="s">
        <v>170</v>
      </c>
      <c r="B17" s="19">
        <v>88148846119</v>
      </c>
      <c r="C17" s="14" t="s">
        <v>59</v>
      </c>
      <c r="D17" s="16" t="s">
        <v>60</v>
      </c>
      <c r="E17" s="23">
        <v>1523.75</v>
      </c>
      <c r="G17" s="11"/>
    </row>
    <row r="18" spans="1:7" s="1" customFormat="1" ht="42" customHeight="1">
      <c r="A18" s="18" t="s">
        <v>171</v>
      </c>
      <c r="B18" s="19">
        <v>677992843</v>
      </c>
      <c r="C18" s="14" t="s">
        <v>172</v>
      </c>
      <c r="D18" s="16" t="s">
        <v>60</v>
      </c>
      <c r="E18" s="23">
        <v>28</v>
      </c>
      <c r="G18" s="11"/>
    </row>
    <row r="19" spans="1:7" s="1" customFormat="1" ht="42" customHeight="1">
      <c r="A19" s="18" t="s">
        <v>173</v>
      </c>
      <c r="B19" s="19">
        <v>15177482366</v>
      </c>
      <c r="C19" s="14" t="s">
        <v>174</v>
      </c>
      <c r="D19" s="16" t="s">
        <v>30</v>
      </c>
      <c r="E19" s="23">
        <v>150</v>
      </c>
      <c r="G19" s="11"/>
    </row>
    <row r="20" spans="1:7" s="1" customFormat="1" ht="40.5" customHeight="1">
      <c r="A20" s="17" t="s">
        <v>27</v>
      </c>
      <c r="B20" s="13">
        <v>85821130368</v>
      </c>
      <c r="C20" s="16" t="s">
        <v>28</v>
      </c>
      <c r="D20" s="16" t="s">
        <v>29</v>
      </c>
      <c r="E20" s="23">
        <v>1.66</v>
      </c>
      <c r="G20" s="11"/>
    </row>
    <row r="21" spans="1:7" s="1" customFormat="1" ht="40.5" customHeight="1">
      <c r="A21" s="17" t="s">
        <v>27</v>
      </c>
      <c r="B21" s="13">
        <v>85821130368</v>
      </c>
      <c r="C21" s="16" t="s">
        <v>28</v>
      </c>
      <c r="D21" s="16" t="s">
        <v>30</v>
      </c>
      <c r="E21" s="23">
        <v>73</v>
      </c>
      <c r="G21" s="11"/>
    </row>
    <row r="22" spans="1:7" s="1" customFormat="1" ht="40.5" customHeight="1">
      <c r="A22" s="17" t="s">
        <v>168</v>
      </c>
      <c r="B22" s="13">
        <v>35551522248</v>
      </c>
      <c r="C22" s="16" t="s">
        <v>169</v>
      </c>
      <c r="D22" s="16" t="s">
        <v>96</v>
      </c>
      <c r="E22" s="23">
        <v>750</v>
      </c>
      <c r="G22" s="11"/>
    </row>
    <row r="23" spans="1:7" s="1" customFormat="1" ht="40.5" customHeight="1">
      <c r="A23" s="17" t="s">
        <v>31</v>
      </c>
      <c r="B23" s="13">
        <v>63073332379</v>
      </c>
      <c r="C23" s="16" t="s">
        <v>32</v>
      </c>
      <c r="D23" s="16" t="s">
        <v>33</v>
      </c>
      <c r="E23" s="23">
        <v>268.58999999999997</v>
      </c>
      <c r="G23" s="11"/>
    </row>
    <row r="24" spans="1:7" s="1" customFormat="1" ht="40.5" customHeight="1">
      <c r="A24" s="17" t="s">
        <v>36</v>
      </c>
      <c r="B24" s="20">
        <v>91591564577</v>
      </c>
      <c r="C24" s="14" t="s">
        <v>37</v>
      </c>
      <c r="D24" s="14" t="s">
        <v>29</v>
      </c>
      <c r="E24" s="23">
        <v>96.23</v>
      </c>
      <c r="G24" s="11"/>
    </row>
    <row r="25" spans="1:7" s="1" customFormat="1" ht="40.5" customHeight="1">
      <c r="A25" s="17" t="s">
        <v>65</v>
      </c>
      <c r="B25" s="20">
        <v>34658637472</v>
      </c>
      <c r="C25" s="14" t="s">
        <v>66</v>
      </c>
      <c r="D25" s="14" t="s">
        <v>29</v>
      </c>
      <c r="E25" s="23">
        <v>92.9</v>
      </c>
      <c r="G25" s="11"/>
    </row>
    <row r="26" spans="1:7" s="1" customFormat="1" ht="40.5" customHeight="1">
      <c r="A26" s="17" t="s">
        <v>67</v>
      </c>
      <c r="B26" s="20">
        <v>10133376712</v>
      </c>
      <c r="C26" s="14" t="s">
        <v>68</v>
      </c>
      <c r="D26" s="14" t="s">
        <v>29</v>
      </c>
      <c r="E26" s="23">
        <v>54</v>
      </c>
      <c r="G26" s="11"/>
    </row>
    <row r="27" spans="1:7" s="1" customFormat="1" ht="40.5" customHeight="1">
      <c r="A27" s="22" t="s">
        <v>54</v>
      </c>
      <c r="B27" s="13">
        <v>34614033767</v>
      </c>
      <c r="C27" s="14" t="s">
        <v>52</v>
      </c>
      <c r="D27" s="16" t="s">
        <v>53</v>
      </c>
      <c r="E27" s="23">
        <v>103.82</v>
      </c>
      <c r="G27" s="11"/>
    </row>
    <row r="28" spans="1:7" s="1" customFormat="1" ht="40.5" customHeight="1">
      <c r="A28" s="17" t="s">
        <v>41</v>
      </c>
      <c r="B28" s="20">
        <v>81793146560</v>
      </c>
      <c r="C28" s="14" t="s">
        <v>42</v>
      </c>
      <c r="D28" s="16" t="s">
        <v>24</v>
      </c>
      <c r="E28" s="23">
        <v>12.72</v>
      </c>
      <c r="G28" s="11"/>
    </row>
    <row r="29" spans="1:7" s="1" customFormat="1" ht="40.5" customHeight="1">
      <c r="A29" s="22" t="s">
        <v>43</v>
      </c>
      <c r="B29" s="21">
        <v>87311810356</v>
      </c>
      <c r="C29" s="16" t="s">
        <v>44</v>
      </c>
      <c r="D29" s="16" t="s">
        <v>24</v>
      </c>
      <c r="E29" s="23">
        <v>22.64</v>
      </c>
      <c r="G29" s="11"/>
    </row>
    <row r="30" spans="1:7" s="1" customFormat="1" ht="40.5" customHeight="1">
      <c r="A30" s="22" t="s">
        <v>45</v>
      </c>
      <c r="B30" s="13">
        <v>43965974818</v>
      </c>
      <c r="C30" s="16" t="s">
        <v>32</v>
      </c>
      <c r="D30" s="16" t="s">
        <v>33</v>
      </c>
      <c r="E30" s="23">
        <v>17.29</v>
      </c>
      <c r="G30" s="11"/>
    </row>
    <row r="31" spans="1:7" s="1" customFormat="1" ht="36.75" customHeight="1">
      <c r="A31" s="22" t="s">
        <v>48</v>
      </c>
      <c r="B31" s="21">
        <v>52508873833</v>
      </c>
      <c r="C31" s="14" t="s">
        <v>74</v>
      </c>
      <c r="D31" s="16" t="s">
        <v>50</v>
      </c>
      <c r="E31" s="23">
        <v>21.54</v>
      </c>
      <c r="G31" s="11"/>
    </row>
    <row r="32" spans="1:7" s="1" customFormat="1" ht="33.75" customHeight="1">
      <c r="A32" s="22" t="s">
        <v>51</v>
      </c>
      <c r="B32" s="13">
        <v>77317840351</v>
      </c>
      <c r="C32" s="14" t="s">
        <v>52</v>
      </c>
      <c r="D32" s="16" t="s">
        <v>53</v>
      </c>
      <c r="E32" s="23">
        <v>58.92</v>
      </c>
      <c r="G32" s="11"/>
    </row>
    <row r="33" spans="1:7" s="1" customFormat="1" ht="33.950000000000003" customHeight="1">
      <c r="A33" s="22" t="s">
        <v>117</v>
      </c>
      <c r="B33" s="30">
        <v>70133616033</v>
      </c>
      <c r="C33" s="16" t="s">
        <v>118</v>
      </c>
      <c r="D33" s="16" t="s">
        <v>24</v>
      </c>
      <c r="E33" s="23">
        <v>175.43</v>
      </c>
      <c r="G33" s="11"/>
    </row>
    <row r="34" spans="1:7" s="1" customFormat="1" ht="33.950000000000003" customHeight="1">
      <c r="A34" s="17" t="s">
        <v>81</v>
      </c>
      <c r="B34" s="13">
        <v>58353015102</v>
      </c>
      <c r="C34" s="14" t="s">
        <v>82</v>
      </c>
      <c r="D34" s="16" t="s">
        <v>20</v>
      </c>
      <c r="E34" s="23">
        <v>381.1</v>
      </c>
      <c r="G34" s="11"/>
    </row>
    <row r="35" spans="1:7" s="1" customFormat="1" ht="33.950000000000003" customHeight="1">
      <c r="A35" s="17" t="s">
        <v>186</v>
      </c>
      <c r="B35" s="13">
        <v>75665455333</v>
      </c>
      <c r="C35" s="14" t="s">
        <v>187</v>
      </c>
      <c r="D35" s="16" t="s">
        <v>188</v>
      </c>
      <c r="E35" s="23">
        <v>1433.43</v>
      </c>
      <c r="G35" s="11"/>
    </row>
    <row r="36" spans="1:7" s="1" customFormat="1" ht="33.950000000000003" customHeight="1">
      <c r="A36" s="17" t="s">
        <v>166</v>
      </c>
      <c r="B36" s="13">
        <v>75550985023</v>
      </c>
      <c r="C36" s="16" t="s">
        <v>167</v>
      </c>
      <c r="D36" s="16" t="s">
        <v>33</v>
      </c>
      <c r="E36" s="23">
        <v>1616.23</v>
      </c>
      <c r="G36" s="11"/>
    </row>
    <row r="37" spans="1:7" s="1" customFormat="1" ht="33.950000000000003" customHeight="1">
      <c r="A37" s="17" t="s">
        <v>177</v>
      </c>
      <c r="B37" s="13">
        <v>13653700851</v>
      </c>
      <c r="C37" s="16" t="s">
        <v>178</v>
      </c>
      <c r="D37" s="16" t="s">
        <v>24</v>
      </c>
      <c r="E37" s="23">
        <v>7.5</v>
      </c>
      <c r="G37" s="11"/>
    </row>
    <row r="38" spans="1:7" s="1" customFormat="1" ht="33.950000000000003" customHeight="1">
      <c r="A38" s="17" t="s">
        <v>177</v>
      </c>
      <c r="B38" s="13">
        <v>13653700851</v>
      </c>
      <c r="C38" s="16" t="s">
        <v>178</v>
      </c>
      <c r="D38" s="16" t="s">
        <v>179</v>
      </c>
      <c r="E38" s="23">
        <v>241.86</v>
      </c>
      <c r="G38" s="11"/>
    </row>
    <row r="39" spans="1:7" s="1" customFormat="1" ht="33.950000000000003" customHeight="1">
      <c r="A39" s="17" t="s">
        <v>180</v>
      </c>
      <c r="B39" s="13">
        <v>45065170578</v>
      </c>
      <c r="C39" s="16" t="s">
        <v>181</v>
      </c>
      <c r="D39" s="16" t="s">
        <v>20</v>
      </c>
      <c r="E39" s="23">
        <v>160</v>
      </c>
      <c r="G39" s="11"/>
    </row>
    <row r="40" spans="1:7" s="1" customFormat="1" ht="33.950000000000003" customHeight="1">
      <c r="A40" s="22" t="s">
        <v>89</v>
      </c>
      <c r="B40" s="13">
        <v>23495584640</v>
      </c>
      <c r="C40" s="16" t="s">
        <v>90</v>
      </c>
      <c r="D40" s="16" t="s">
        <v>131</v>
      </c>
      <c r="E40" s="23">
        <v>196.5</v>
      </c>
      <c r="G40" s="11"/>
    </row>
    <row r="41" spans="1:7" s="1" customFormat="1" ht="33.950000000000003" customHeight="1">
      <c r="A41" s="17" t="s">
        <v>189</v>
      </c>
      <c r="B41" s="13">
        <v>78639491712</v>
      </c>
      <c r="C41" s="16" t="s">
        <v>190</v>
      </c>
      <c r="D41" s="14" t="s">
        <v>29</v>
      </c>
      <c r="E41" s="23">
        <v>500</v>
      </c>
      <c r="G41" s="11"/>
    </row>
    <row r="42" spans="1:7" s="1" customFormat="1" ht="33.950000000000003" customHeight="1">
      <c r="A42" s="17" t="s">
        <v>191</v>
      </c>
      <c r="B42" s="13" t="str">
        <f t="array" ref="B42">IFERROR(INDEX(#REF!,SMALL(IF(#REF!=rngInvoice,ROW(#REF!)-ROW(#REF!)),ROW(34:34)),MATCH($B$6,#REF!,0)),"")</f>
        <v/>
      </c>
      <c r="C42" s="16" t="s">
        <v>192</v>
      </c>
      <c r="D42" s="16" t="s">
        <v>131</v>
      </c>
      <c r="E42" s="23">
        <v>286.75</v>
      </c>
      <c r="G42" s="11"/>
    </row>
    <row r="43" spans="1:7" s="1" customFormat="1" ht="33.950000000000003" customHeight="1">
      <c r="A43" s="17" t="s">
        <v>185</v>
      </c>
      <c r="B43" s="13">
        <v>48408930033</v>
      </c>
      <c r="C43" s="16" t="s">
        <v>184</v>
      </c>
      <c r="D43" s="16" t="s">
        <v>142</v>
      </c>
      <c r="E43" s="23">
        <v>13.27</v>
      </c>
      <c r="G43" s="11"/>
    </row>
    <row r="44" spans="1:7" s="1" customFormat="1" ht="33.950000000000003" customHeight="1">
      <c r="A44" s="17" t="s">
        <v>175</v>
      </c>
      <c r="B44" s="13">
        <v>29448048238</v>
      </c>
      <c r="C44" s="16" t="s">
        <v>176</v>
      </c>
      <c r="D44" s="16" t="s">
        <v>142</v>
      </c>
      <c r="E44" s="23">
        <v>20</v>
      </c>
      <c r="G44" s="11"/>
    </row>
    <row r="45" spans="1:7" s="1" customFormat="1" ht="33.950000000000003" customHeight="1">
      <c r="A45" s="17" t="s">
        <v>182</v>
      </c>
      <c r="B45" s="13">
        <v>49299622160</v>
      </c>
      <c r="C45" s="16" t="s">
        <v>183</v>
      </c>
      <c r="D45" s="16" t="s">
        <v>53</v>
      </c>
      <c r="E45" s="23">
        <v>5841.93</v>
      </c>
      <c r="G45" s="11"/>
    </row>
    <row r="46" spans="1:7" s="1" customFormat="1" ht="33.950000000000003" customHeight="1">
      <c r="A46" s="17" t="s">
        <v>63</v>
      </c>
      <c r="B46" s="13">
        <v>95803232921</v>
      </c>
      <c r="C46" s="16" t="s">
        <v>64</v>
      </c>
      <c r="D46" s="14" t="s">
        <v>29</v>
      </c>
      <c r="E46" s="23">
        <v>184.85</v>
      </c>
      <c r="G46" s="11"/>
    </row>
    <row r="47" spans="1:7" s="1" customFormat="1" ht="33.950000000000003" customHeight="1">
      <c r="A47" s="17" t="s">
        <v>163</v>
      </c>
      <c r="B47" s="13">
        <v>23754648622</v>
      </c>
      <c r="C47" s="14" t="s">
        <v>164</v>
      </c>
      <c r="D47" s="16" t="s">
        <v>165</v>
      </c>
      <c r="E47" s="23">
        <v>131.25</v>
      </c>
      <c r="G47" s="11"/>
    </row>
    <row r="48" spans="1:7" s="1" customFormat="1" ht="33.950000000000003" customHeight="1">
      <c r="A48" s="24" t="s">
        <v>55</v>
      </c>
      <c r="B48" s="13"/>
      <c r="C48" s="14"/>
      <c r="D48" s="16"/>
      <c r="E48" s="25">
        <f>SUM(E7:E47)</f>
        <v>75424.160000000003</v>
      </c>
      <c r="G48" s="1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7 A32:C33 A47:C47 C36:C39 A36:A39 A41:A45 C41:C45">
    <cfRule type="expression" dxfId="52" priority="54">
      <formula>MOD(ROW(),2)=0</formula>
    </cfRule>
  </conditionalFormatting>
  <conditionalFormatting sqref="E7 E10:E12">
    <cfRule type="expression" dxfId="51" priority="52">
      <formula>MOD(ROW(),2)=0</formula>
    </cfRule>
    <cfRule type="expression" dxfId="50" priority="53">
      <formula>MOD(ROW(),2)=1</formula>
    </cfRule>
  </conditionalFormatting>
  <conditionalFormatting sqref="B20:C22">
    <cfRule type="expression" dxfId="49" priority="51">
      <formula>MOD(ROW(),2)=0</formula>
    </cfRule>
  </conditionalFormatting>
  <conditionalFormatting sqref="B23:C23">
    <cfRule type="expression" dxfId="48" priority="50">
      <formula>MOD(ROW(),2)=0</formula>
    </cfRule>
  </conditionalFormatting>
  <conditionalFormatting sqref="A27">
    <cfRule type="expression" dxfId="47" priority="35">
      <formula>MOD(ROW(),2)=0</formula>
    </cfRule>
  </conditionalFormatting>
  <conditionalFormatting sqref="B27">
    <cfRule type="expression" dxfId="46" priority="34">
      <formula>MOD(ROW(),2)=0</formula>
    </cfRule>
  </conditionalFormatting>
  <conditionalFormatting sqref="D27">
    <cfRule type="expression" dxfId="45" priority="32">
      <formula>MOD(ROW(),2)=0</formula>
    </cfRule>
  </conditionalFormatting>
  <conditionalFormatting sqref="A28">
    <cfRule type="expression" dxfId="44" priority="49">
      <formula>MOD(ROW(),2)=0</formula>
    </cfRule>
  </conditionalFormatting>
  <conditionalFormatting sqref="C28">
    <cfRule type="expression" dxfId="43" priority="48">
      <formula>MOD(ROW(),2)=0</formula>
    </cfRule>
  </conditionalFormatting>
  <conditionalFormatting sqref="D28">
    <cfRule type="expression" dxfId="42" priority="47">
      <formula>MOD(ROW(),2)=0</formula>
    </cfRule>
  </conditionalFormatting>
  <conditionalFormatting sqref="A29">
    <cfRule type="expression" dxfId="41" priority="46">
      <formula>MOD(ROW(),2)=0</formula>
    </cfRule>
  </conditionalFormatting>
  <conditionalFormatting sqref="C29">
    <cfRule type="expression" dxfId="40" priority="45">
      <formula>MOD(ROW(),2)=0</formula>
    </cfRule>
  </conditionalFormatting>
  <conditionalFormatting sqref="D29">
    <cfRule type="expression" dxfId="39" priority="44">
      <formula>MOD(ROW(),2)=0</formula>
    </cfRule>
  </conditionalFormatting>
  <conditionalFormatting sqref="E29">
    <cfRule type="expression" dxfId="38" priority="42">
      <formula>MOD(ROW(),2)=0</formula>
    </cfRule>
    <cfRule type="expression" dxfId="37" priority="43">
      <formula>MOD(ROW(),2)=1</formula>
    </cfRule>
  </conditionalFormatting>
  <conditionalFormatting sqref="A30">
    <cfRule type="expression" dxfId="36" priority="41">
      <formula>MOD(ROW(),2)=0</formula>
    </cfRule>
  </conditionalFormatting>
  <conditionalFormatting sqref="B30">
    <cfRule type="expression" dxfId="35" priority="40">
      <formula>MOD(ROW(),2)=0</formula>
    </cfRule>
  </conditionalFormatting>
  <conditionalFormatting sqref="C30">
    <cfRule type="expression" dxfId="34" priority="39">
      <formula>MOD(ROW(),2)=0</formula>
    </cfRule>
  </conditionalFormatting>
  <conditionalFormatting sqref="D30">
    <cfRule type="expression" dxfId="33" priority="38">
      <formula>MOD(ROW(),2)=0</formula>
    </cfRule>
  </conditionalFormatting>
  <conditionalFormatting sqref="E30">
    <cfRule type="expression" dxfId="32" priority="36">
      <formula>MOD(ROW(),2)=0</formula>
    </cfRule>
    <cfRule type="expression" dxfId="31" priority="37">
      <formula>MOD(ROW(),2)=1</formula>
    </cfRule>
  </conditionalFormatting>
  <conditionalFormatting sqref="D33">
    <cfRule type="expression" dxfId="30" priority="30">
      <formula>MOD(ROW(),2)=0</formula>
    </cfRule>
  </conditionalFormatting>
  <conditionalFormatting sqref="C27">
    <cfRule type="expression" dxfId="29" priority="33">
      <formula>MOD(ROW(),2)=0</formula>
    </cfRule>
  </conditionalFormatting>
  <conditionalFormatting sqref="D32">
    <cfRule type="expression" dxfId="28" priority="31">
      <formula>MOD(ROW(),2)=0</formula>
    </cfRule>
  </conditionalFormatting>
  <conditionalFormatting sqref="E8:E9">
    <cfRule type="expression" dxfId="27" priority="55">
      <formula>MOD(ROW(),2)=0</formula>
    </cfRule>
    <cfRule type="expression" dxfId="26" priority="56">
      <formula>MOD(ROW(),2)=1</formula>
    </cfRule>
  </conditionalFormatting>
  <conditionalFormatting sqref="A8:D9">
    <cfRule type="expression" dxfId="25" priority="57">
      <formula>MOD(ROW(),2)=0</formula>
    </cfRule>
  </conditionalFormatting>
  <conditionalFormatting sqref="D12">
    <cfRule type="expression" dxfId="24" priority="29">
      <formula>MOD(ROW(),2)=0</formula>
    </cfRule>
  </conditionalFormatting>
  <conditionalFormatting sqref="A34:A35">
    <cfRule type="expression" dxfId="23" priority="27">
      <formula>MOD(ROW(),2)=0</formula>
    </cfRule>
  </conditionalFormatting>
  <conditionalFormatting sqref="D34">
    <cfRule type="expression" dxfId="22" priority="24">
      <formula>MOD(ROW(),2)=0</formula>
    </cfRule>
  </conditionalFormatting>
  <conditionalFormatting sqref="B35">
    <cfRule type="expression" dxfId="21" priority="26">
      <formula>MOD(ROW(),2)=0</formula>
    </cfRule>
  </conditionalFormatting>
  <conditionalFormatting sqref="C35">
    <cfRule type="expression" dxfId="20" priority="25">
      <formula>MOD(ROW(),2)=0</formula>
    </cfRule>
  </conditionalFormatting>
  <conditionalFormatting sqref="A16:A19">
    <cfRule type="expression" dxfId="19" priority="23">
      <formula>MOD(ROW(),2)=0</formula>
    </cfRule>
  </conditionalFormatting>
  <conditionalFormatting sqref="D16">
    <cfRule type="expression" dxfId="18" priority="20">
      <formula>MOD(ROW(),2)=0</formula>
    </cfRule>
  </conditionalFormatting>
  <conditionalFormatting sqref="D21:D22">
    <cfRule type="expression" dxfId="17" priority="19">
      <formula>MOD(ROW(),2)=0</formula>
    </cfRule>
  </conditionalFormatting>
  <conditionalFormatting sqref="B16">
    <cfRule type="expression" dxfId="16" priority="22">
      <formula>MOD(ROW(),2)=0</formula>
    </cfRule>
  </conditionalFormatting>
  <conditionalFormatting sqref="D47">
    <cfRule type="expression" dxfId="15" priority="18">
      <formula>MOD(ROW(),2)=0</formula>
    </cfRule>
  </conditionalFormatting>
  <conditionalFormatting sqref="C16">
    <cfRule type="expression" dxfId="14" priority="21">
      <formula>MOD(ROW(),2)=0</formula>
    </cfRule>
  </conditionalFormatting>
  <conditionalFormatting sqref="D13">
    <cfRule type="expression" dxfId="13" priority="13">
      <formula>MOD(ROW(),2)=0</formula>
    </cfRule>
  </conditionalFormatting>
  <conditionalFormatting sqref="D35">
    <cfRule type="expression" dxfId="12" priority="14">
      <formula>MOD(ROW(),2)=0</formula>
    </cfRule>
  </conditionalFormatting>
  <conditionalFormatting sqref="D15">
    <cfRule type="expression" dxfId="11" priority="12">
      <formula>MOD(ROW(),2)=0</formula>
    </cfRule>
  </conditionalFormatting>
  <conditionalFormatting sqref="D36 D38 D44">
    <cfRule type="expression" dxfId="10" priority="11">
      <formula>MOD(ROW(),2)=0</formula>
    </cfRule>
  </conditionalFormatting>
  <conditionalFormatting sqref="D17:D18">
    <cfRule type="expression" dxfId="9" priority="10">
      <formula>MOD(ROW(),2)=0</formula>
    </cfRule>
  </conditionalFormatting>
  <conditionalFormatting sqref="D19">
    <cfRule type="expression" dxfId="8" priority="9">
      <formula>MOD(ROW(),2)=0</formula>
    </cfRule>
  </conditionalFormatting>
  <conditionalFormatting sqref="D37">
    <cfRule type="expression" dxfId="7" priority="8">
      <formula>MOD(ROW(),2)=0</formula>
    </cfRule>
  </conditionalFormatting>
  <conditionalFormatting sqref="D39">
    <cfRule type="expression" dxfId="6" priority="7">
      <formula>MOD(ROW(),2)=0</formula>
    </cfRule>
  </conditionalFormatting>
  <conditionalFormatting sqref="D14">
    <cfRule type="expression" dxfId="5" priority="6">
      <formula>MOD(ROW(),2)=0</formula>
    </cfRule>
  </conditionalFormatting>
  <conditionalFormatting sqref="D45">
    <cfRule type="expression" dxfId="4" priority="5">
      <formula>MOD(ROW(),2)=0</formula>
    </cfRule>
  </conditionalFormatting>
  <conditionalFormatting sqref="D43">
    <cfRule type="expression" dxfId="3" priority="4">
      <formula>MOD(ROW(),2)=0</formula>
    </cfRule>
  </conditionalFormatting>
  <conditionalFormatting sqref="D40">
    <cfRule type="expression" dxfId="2" priority="3">
      <formula>MOD(ROW(),2)=0</formula>
    </cfRule>
  </conditionalFormatting>
  <conditionalFormatting sqref="D42">
    <cfRule type="expression" dxfId="1" priority="2">
      <formula>MOD(ROW(),2)=0</formula>
    </cfRule>
  </conditionalFormatting>
  <conditionalFormatting sqref="D11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/>
  <headerFooter differentFirst="1" alignWithMargins="0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1-2024</vt:lpstr>
      <vt:lpstr>2-2024</vt:lpstr>
      <vt:lpstr>3-2024</vt:lpstr>
      <vt:lpstr>4-2024</vt:lpstr>
      <vt:lpstr>5-2024 </vt:lpstr>
      <vt:lpstr>6-2024</vt:lpstr>
      <vt:lpstr>7-2024</vt:lpstr>
      <vt:lpstr>8-2024</vt:lpstr>
      <vt:lpstr>9-2024</vt:lpstr>
      <vt:lpstr>10-2024 </vt:lpstr>
      <vt:lpstr>11-2024</vt:lpstr>
      <vt:lpstr>12-2024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Josip</cp:lastModifiedBy>
  <cp:lastPrinted>2024-02-08T13:43:00Z</cp:lastPrinted>
  <dcterms:created xsi:type="dcterms:W3CDTF">2016-11-01T03:33:00Z</dcterms:created>
  <dcterms:modified xsi:type="dcterms:W3CDTF">2025-01-24T13:03:52Z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2831912CCFEE4378AA4F655F21B77FD3_12</vt:lpwstr>
  </property>
  <property fmtid="{D5CDD505-2E9C-101B-9397-08002B2CF9AE}" pid="3" name="KSOProductBuildVer">
    <vt:lpwstr>1033-12.2.0.17119</vt:lpwstr>
  </property>
</Properties>
</file>